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630" windowWidth="13830" windowHeight="11040" activeTab="0"/>
  </bookViews>
  <sheets>
    <sheet name="5월" sheetId="1" r:id="rId1"/>
  </sheets>
  <definedNames>
    <definedName name="_xlnm.Print_Area" localSheetId="0">'5월'!$A$1:$L$58</definedName>
  </definedNames>
  <calcPr fullCalcOnLoad="1"/>
</workbook>
</file>

<file path=xl/sharedStrings.xml><?xml version="1.0" encoding="utf-8"?>
<sst xmlns="http://schemas.openxmlformats.org/spreadsheetml/2006/main" count="68" uniqueCount="53">
  <si>
    <t>싼타페</t>
  </si>
  <si>
    <t>포터</t>
  </si>
  <si>
    <t>트럭</t>
  </si>
  <si>
    <t xml:space="preserve">              </t>
  </si>
  <si>
    <t>차종</t>
  </si>
  <si>
    <t>스타렉스</t>
  </si>
  <si>
    <t>포터</t>
  </si>
  <si>
    <t>하이브리드</t>
  </si>
  <si>
    <t>아반떼</t>
  </si>
  <si>
    <t>쏘나타</t>
  </si>
  <si>
    <t>그랜저</t>
  </si>
  <si>
    <t>전월대비
(%)</t>
  </si>
  <si>
    <t>전년
누계대비
(%)</t>
  </si>
  <si>
    <t>벨로스터</t>
  </si>
  <si>
    <t>i30</t>
  </si>
  <si>
    <t>RV 계</t>
  </si>
  <si>
    <t>소상 계</t>
  </si>
  <si>
    <t>버스</t>
  </si>
  <si>
    <t>대형 계</t>
  </si>
  <si>
    <t>국내 판매 계</t>
  </si>
  <si>
    <t>해외 판매 계</t>
  </si>
  <si>
    <t>완성차 계</t>
  </si>
  <si>
    <t>구  분</t>
  </si>
  <si>
    <t>전년동월
대비 (%)</t>
  </si>
  <si>
    <t>전월
대비 (%)</t>
  </si>
  <si>
    <t>전년누계
대비 (%)</t>
  </si>
  <si>
    <t>전년
동월대비
(%)</t>
  </si>
  <si>
    <t>투싼</t>
  </si>
  <si>
    <t>제네시스 계</t>
  </si>
  <si>
    <t>아이오닉</t>
  </si>
  <si>
    <t>전기차</t>
  </si>
  <si>
    <t>코나</t>
  </si>
  <si>
    <t>G70</t>
  </si>
  <si>
    <t>G80</t>
  </si>
  <si>
    <t>넥쏘</t>
  </si>
  <si>
    <t>승용 계</t>
  </si>
  <si>
    <t>G90</t>
  </si>
  <si>
    <t>팰리세이드</t>
  </si>
  <si>
    <t>베뉴</t>
  </si>
  <si>
    <t>2020년</t>
  </si>
  <si>
    <t>GV80</t>
  </si>
  <si>
    <t>`</t>
  </si>
  <si>
    <t>수소전기차</t>
  </si>
  <si>
    <t>친환경차 합계</t>
  </si>
  <si>
    <t>※ 국내 친환경차 판매(하이브리드 / 전기차 / 수소전기차)</t>
  </si>
  <si>
    <t>GV70</t>
  </si>
  <si>
    <t>2021년</t>
  </si>
  <si>
    <t>2021년</t>
  </si>
  <si>
    <t>아이오닉 5</t>
  </si>
  <si>
    <t>스타리아</t>
  </si>
  <si>
    <t>■ 현대차 2021년 5월 판매실적</t>
  </si>
  <si>
    <t>'21년
1~5월</t>
  </si>
  <si>
    <t>'20년
1~5월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</si>
</sst>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0&quot;월&quot;"/>
    <numFmt numFmtId="180" formatCode="&quot;1-&quot;0&quot;월&quot;"/>
    <numFmt numFmtId="181" formatCode="#&quot;년&quot;"/>
    <numFmt numFmtId="182" formatCode="####&quot;년&quot;"/>
    <numFmt numFmtId="183" formatCode="0&quot;년&quot;"/>
    <numFmt numFmtId="184" formatCode="&quot;■ 현대차 2010년 &quot;##&quot;월 판매실적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%"/>
  </numFmts>
  <fonts count="61">
    <font>
      <sz val="11"/>
      <name val="돋움"/>
      <family val="3"/>
    </font>
    <font>
      <sz val="11"/>
      <color indexed="8"/>
      <name val="기아 Medium"/>
      <family val="3"/>
    </font>
    <font>
      <sz val="8"/>
      <name val="돋움"/>
      <family val="3"/>
    </font>
    <font>
      <sz val="10"/>
      <name val="HY헤드라인M"/>
      <family val="1"/>
    </font>
    <font>
      <sz val="11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name val="HY헤드라인M"/>
      <family val="1"/>
    </font>
    <font>
      <sz val="12"/>
      <name val="HY헤드라인M"/>
      <family val="1"/>
    </font>
    <font>
      <sz val="12"/>
      <name val="Times New Roman"/>
      <family val="1"/>
    </font>
    <font>
      <sz val="10"/>
      <name val="새굴림"/>
      <family val="1"/>
    </font>
    <font>
      <b/>
      <sz val="10"/>
      <name val="새굴림"/>
      <family val="1"/>
    </font>
    <font>
      <sz val="11"/>
      <name val="Times New Roman"/>
      <family val="1"/>
    </font>
    <font>
      <sz val="9"/>
      <name val="새굴림"/>
      <family val="1"/>
    </font>
    <font>
      <sz val="10"/>
      <name val="굴림"/>
      <family val="3"/>
    </font>
    <font>
      <sz val="10"/>
      <name val="Arial"/>
      <family val="2"/>
    </font>
    <font>
      <sz val="11"/>
      <name val="Arial"/>
      <family val="2"/>
    </font>
    <font>
      <sz val="11"/>
      <name val="HY헤드라인M"/>
      <family val="1"/>
    </font>
    <font>
      <sz val="12"/>
      <name val="굴림"/>
      <family val="3"/>
    </font>
    <font>
      <sz val="8"/>
      <name val="굴림"/>
      <family val="3"/>
    </font>
    <font>
      <sz val="9"/>
      <name val="Times New Roman"/>
      <family val="1"/>
    </font>
    <font>
      <sz val="11"/>
      <name val="바탕"/>
      <family val="1"/>
    </font>
    <font>
      <sz val="12"/>
      <name val="바탕"/>
      <family val="1"/>
    </font>
    <font>
      <b/>
      <sz val="12"/>
      <name val="가는각진제목체"/>
      <family val="1"/>
    </font>
    <font>
      <sz val="12"/>
      <name val="가는각진제목체"/>
      <family val="1"/>
    </font>
    <font>
      <sz val="8"/>
      <name val="Times New Roman"/>
      <family val="1"/>
    </font>
    <font>
      <sz val="9"/>
      <name val="HY헤드라인M"/>
      <family val="1"/>
    </font>
    <font>
      <sz val="8"/>
      <name val="HY헤드라인M"/>
      <family val="1"/>
    </font>
    <font>
      <sz val="7"/>
      <name val="HY헤드라인M"/>
      <family val="1"/>
    </font>
    <font>
      <b/>
      <sz val="10"/>
      <name val="Arial"/>
      <family val="2"/>
    </font>
    <font>
      <i/>
      <sz val="9"/>
      <name val="HY헤드라인M"/>
      <family val="1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HY헤드라인M"/>
      <family val="1"/>
    </font>
    <font>
      <b/>
      <sz val="11"/>
      <name val="Arial"/>
      <family val="2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0"/>
      <name val="굴림"/>
      <family val="3"/>
    </font>
    <font>
      <u val="single"/>
      <sz val="11"/>
      <color theme="11"/>
      <name val="돋움"/>
      <family val="3"/>
    </font>
    <font>
      <sz val="11"/>
      <color theme="1"/>
      <name val="기아 Medium"/>
      <family val="3"/>
    </font>
    <font>
      <u val="single"/>
      <sz val="11"/>
      <color theme="10"/>
      <name val="돋움"/>
      <family val="3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FF0000"/>
      <name val="굴림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hair"/>
      <right/>
      <top style="thin"/>
      <bottom/>
    </border>
    <border>
      <left style="thin"/>
      <right/>
      <top/>
      <bottom/>
    </border>
    <border>
      <left style="hair"/>
      <right/>
      <top/>
      <bottom/>
    </border>
    <border>
      <left style="hair"/>
      <right/>
      <top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hair"/>
      <right/>
      <top style="hair"/>
      <bottom style="thin"/>
    </border>
    <border>
      <left style="hair"/>
      <right style="medium"/>
      <top style="hair"/>
      <bottom style="thin"/>
    </border>
    <border>
      <left style="medium"/>
      <right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hair"/>
      <right style="medium"/>
      <top style="thin"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/>
      <top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hair"/>
      <right style="hair"/>
      <top style="thin"/>
      <bottom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/>
      <right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/>
      <top style="hair"/>
      <bottom style="thin"/>
    </border>
    <border>
      <left/>
      <right style="thin"/>
      <top style="hair"/>
      <bottom style="thin"/>
    </border>
    <border>
      <left style="hair"/>
      <right/>
      <top style="hair"/>
      <bottom style="medium"/>
    </border>
    <border>
      <left style="thin"/>
      <right/>
      <top style="hair"/>
      <bottom style="thin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/>
      <top style="hair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hair"/>
      <right style="hair"/>
      <top style="hair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hair"/>
    </border>
    <border>
      <left>
        <color indexed="63"/>
      </left>
      <right style="medium"/>
      <top style="hair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ck"/>
      <top/>
      <bottom style="thin"/>
    </border>
    <border>
      <left style="thick"/>
      <right/>
      <top style="thin"/>
      <bottom style="thin"/>
    </border>
    <border>
      <left style="medium"/>
      <right/>
      <top style="thin"/>
      <bottom style="thin"/>
    </border>
    <border>
      <left style="hair"/>
      <right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/>
      <bottom style="thin"/>
    </border>
    <border>
      <left style="hair"/>
      <right style="medium"/>
      <top/>
      <bottom style="thin"/>
    </border>
    <border>
      <left/>
      <right/>
      <top/>
      <bottom style="medium"/>
    </border>
    <border>
      <left style="hair"/>
      <right style="hair"/>
      <top style="medium"/>
      <bottom style="medium"/>
    </border>
    <border>
      <left style="thin"/>
      <right style="medium"/>
      <top style="thin"/>
      <bottom style="thin"/>
    </border>
    <border>
      <left style="medium"/>
      <right style="hair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/>
      <bottom style="thin"/>
    </border>
    <border>
      <left style="hair"/>
      <right/>
      <top style="medium"/>
      <bottom/>
    </border>
    <border>
      <left style="hair"/>
      <right style="medium"/>
      <top style="medium"/>
      <bottom/>
    </border>
    <border>
      <left style="hair"/>
      <right style="medium"/>
      <top style="medium"/>
      <bottom style="hair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3" borderId="0" applyNumberFormat="0" applyBorder="0" applyAlignment="0" applyProtection="0"/>
    <xf numFmtId="0" fontId="4" fillId="21" borderId="2" applyNumberFormat="0" applyFont="0" applyAlignment="0" applyProtection="0"/>
    <xf numFmtId="9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>
      <alignment vertical="center"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</cellStyleXfs>
  <cellXfs count="232">
    <xf numFmtId="0" fontId="0" fillId="0" borderId="0" xfId="0" applyAlignment="1">
      <alignment vertical="center"/>
    </xf>
    <xf numFmtId="41" fontId="31" fillId="0" borderId="10" xfId="48" applyFont="1" applyFill="1" applyBorder="1" applyAlignment="1">
      <alignment vertical="center"/>
    </xf>
    <xf numFmtId="41" fontId="31" fillId="0" borderId="0" xfId="48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11" xfId="0" applyFont="1" applyBorder="1" applyAlignment="1">
      <alignment horizontal="center" vertical="center"/>
    </xf>
    <xf numFmtId="41" fontId="24" fillId="0" borderId="0" xfId="0" applyNumberFormat="1" applyFont="1" applyAlignment="1">
      <alignment vertical="center"/>
    </xf>
    <xf numFmtId="0" fontId="4" fillId="0" borderId="12" xfId="0" applyFont="1" applyBorder="1" applyAlignment="1" quotePrefix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textRotation="255"/>
    </xf>
    <xf numFmtId="49" fontId="4" fillId="0" borderId="12" xfId="0" applyNumberFormat="1" applyFont="1" applyBorder="1" applyAlignment="1">
      <alignment horizontal="center" vertical="center" textRotation="255"/>
    </xf>
    <xf numFmtId="0" fontId="29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Continuous" vertical="center"/>
    </xf>
    <xf numFmtId="41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24" fillId="0" borderId="0" xfId="63" applyFont="1" applyAlignment="1">
      <alignment vertical="center"/>
      <protection/>
    </xf>
    <xf numFmtId="0" fontId="29" fillId="0" borderId="0" xfId="63" applyFont="1" applyFill="1" applyBorder="1" applyAlignment="1">
      <alignment vertical="center" wrapText="1"/>
      <protection/>
    </xf>
    <xf numFmtId="41" fontId="29" fillId="0" borderId="0" xfId="63" applyNumberFormat="1" applyFont="1" applyAlignment="1">
      <alignment vertical="center"/>
      <protection/>
    </xf>
    <xf numFmtId="0" fontId="29" fillId="0" borderId="0" xfId="63" applyFont="1" applyAlignment="1">
      <alignment vertical="center"/>
      <protection/>
    </xf>
    <xf numFmtId="0" fontId="29" fillId="0" borderId="0" xfId="63" applyFont="1" applyFill="1" applyBorder="1" applyAlignment="1">
      <alignment vertical="center"/>
      <protection/>
    </xf>
    <xf numFmtId="0" fontId="29" fillId="0" borderId="0" xfId="63" applyFont="1" applyFill="1" applyBorder="1" applyAlignment="1">
      <alignment horizontal="left" vertical="center"/>
      <protection/>
    </xf>
    <xf numFmtId="0" fontId="35" fillId="0" borderId="0" xfId="63" applyFont="1" applyAlignment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36" fillId="24" borderId="0" xfId="0" applyFont="1" applyFill="1" applyBorder="1" applyAlignment="1">
      <alignment horizontal="center" vertical="center"/>
    </xf>
    <xf numFmtId="41" fontId="31" fillId="0" borderId="0" xfId="48" applyFont="1" applyBorder="1" applyAlignment="1">
      <alignment vertical="center"/>
    </xf>
    <xf numFmtId="0" fontId="37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textRotation="255"/>
    </xf>
    <xf numFmtId="49" fontId="4" fillId="0" borderId="18" xfId="0" applyNumberFormat="1" applyFont="1" applyBorder="1" applyAlignment="1">
      <alignment horizontal="center" vertical="center" textRotation="255"/>
    </xf>
    <xf numFmtId="0" fontId="32" fillId="0" borderId="10" xfId="0" applyFont="1" applyFill="1" applyBorder="1" applyAlignment="1">
      <alignment horizontal="centerContinuous" vertical="center"/>
    </xf>
    <xf numFmtId="41" fontId="58" fillId="0" borderId="0" xfId="48" applyFont="1" applyFill="1" applyBorder="1" applyAlignment="1">
      <alignment vertical="center"/>
    </xf>
    <xf numFmtId="176" fontId="58" fillId="0" borderId="0" xfId="43" applyNumberFormat="1" applyFont="1" applyFill="1" applyBorder="1" applyAlignment="1">
      <alignment vertical="center"/>
    </xf>
    <xf numFmtId="176" fontId="30" fillId="24" borderId="19" xfId="43" applyNumberFormat="1" applyFont="1" applyFill="1" applyBorder="1" applyAlignment="1">
      <alignment vertical="center"/>
    </xf>
    <xf numFmtId="176" fontId="30" fillId="24" borderId="20" xfId="43" applyNumberFormat="1" applyFont="1" applyFill="1" applyBorder="1" applyAlignment="1">
      <alignment vertical="center"/>
    </xf>
    <xf numFmtId="41" fontId="31" fillId="0" borderId="21" xfId="48" applyFont="1" applyBorder="1" applyAlignment="1">
      <alignment vertical="center"/>
    </xf>
    <xf numFmtId="41" fontId="31" fillId="0" borderId="22" xfId="48" applyFont="1" applyBorder="1" applyAlignment="1">
      <alignment vertical="center"/>
    </xf>
    <xf numFmtId="176" fontId="30" fillId="0" borderId="20" xfId="43" applyNumberFormat="1" applyFont="1" applyFill="1" applyBorder="1" applyAlignment="1">
      <alignment vertical="center"/>
    </xf>
    <xf numFmtId="41" fontId="31" fillId="0" borderId="23" xfId="48" applyFont="1" applyBorder="1" applyAlignment="1">
      <alignment vertical="center"/>
    </xf>
    <xf numFmtId="41" fontId="31" fillId="0" borderId="24" xfId="48" applyFont="1" applyBorder="1" applyAlignment="1">
      <alignment vertical="center"/>
    </xf>
    <xf numFmtId="41" fontId="31" fillId="24" borderId="21" xfId="48" applyFont="1" applyFill="1" applyBorder="1" applyAlignment="1">
      <alignment vertical="center"/>
    </xf>
    <xf numFmtId="41" fontId="31" fillId="0" borderId="24" xfId="48" applyFont="1" applyBorder="1" applyAlignment="1" quotePrefix="1">
      <alignment horizontal="center" vertical="center"/>
    </xf>
    <xf numFmtId="41" fontId="31" fillId="24" borderId="23" xfId="48" applyFont="1" applyFill="1" applyBorder="1" applyAlignment="1">
      <alignment vertical="center"/>
    </xf>
    <xf numFmtId="176" fontId="30" fillId="24" borderId="25" xfId="43" applyNumberFormat="1" applyFont="1" applyFill="1" applyBorder="1" applyAlignment="1">
      <alignment vertical="center"/>
    </xf>
    <xf numFmtId="176" fontId="30" fillId="24" borderId="26" xfId="43" applyNumberFormat="1" applyFont="1" applyFill="1" applyBorder="1" applyAlignment="1">
      <alignment vertical="center"/>
    </xf>
    <xf numFmtId="41" fontId="31" fillId="24" borderId="27" xfId="48" applyFont="1" applyFill="1" applyBorder="1" applyAlignment="1">
      <alignment vertical="center"/>
    </xf>
    <xf numFmtId="41" fontId="31" fillId="0" borderId="28" xfId="48" applyFont="1" applyBorder="1" applyAlignment="1">
      <alignment horizontal="right" vertical="center"/>
    </xf>
    <xf numFmtId="176" fontId="30" fillId="0" borderId="26" xfId="43" applyNumberFormat="1" applyFont="1" applyFill="1" applyBorder="1" applyAlignment="1">
      <alignment vertical="center"/>
    </xf>
    <xf numFmtId="41" fontId="31" fillId="0" borderId="29" xfId="48" applyFont="1" applyFill="1" applyBorder="1" applyAlignment="1">
      <alignment vertical="center"/>
    </xf>
    <xf numFmtId="176" fontId="30" fillId="24" borderId="11" xfId="43" applyNumberFormat="1" applyFont="1" applyFill="1" applyBorder="1" applyAlignment="1">
      <alignment vertical="center"/>
    </xf>
    <xf numFmtId="176" fontId="30" fillId="24" borderId="30" xfId="43" applyNumberFormat="1" applyFont="1" applyFill="1" applyBorder="1" applyAlignment="1">
      <alignment vertical="center"/>
    </xf>
    <xf numFmtId="41" fontId="31" fillId="24" borderId="31" xfId="48" applyFont="1" applyFill="1" applyBorder="1" applyAlignment="1">
      <alignment vertical="center"/>
    </xf>
    <xf numFmtId="176" fontId="30" fillId="0" borderId="30" xfId="43" applyNumberFormat="1" applyFont="1" applyFill="1" applyBorder="1" applyAlignment="1">
      <alignment vertical="center"/>
    </xf>
    <xf numFmtId="41" fontId="31" fillId="24" borderId="32" xfId="48" applyFont="1" applyFill="1" applyBorder="1" applyAlignment="1">
      <alignment vertical="center"/>
    </xf>
    <xf numFmtId="176" fontId="30" fillId="24" borderId="13" xfId="43" applyNumberFormat="1" applyFont="1" applyFill="1" applyBorder="1" applyAlignment="1">
      <alignment vertical="center"/>
    </xf>
    <xf numFmtId="41" fontId="31" fillId="0" borderId="23" xfId="48" applyFont="1" applyBorder="1" applyAlignment="1" quotePrefix="1">
      <alignment vertical="center"/>
    </xf>
    <xf numFmtId="176" fontId="30" fillId="24" borderId="33" xfId="43" applyNumberFormat="1" applyFont="1" applyFill="1" applyBorder="1" applyAlignment="1">
      <alignment vertical="center"/>
    </xf>
    <xf numFmtId="176" fontId="30" fillId="24" borderId="34" xfId="43" applyNumberFormat="1" applyFont="1" applyFill="1" applyBorder="1" applyAlignment="1">
      <alignment vertical="center"/>
    </xf>
    <xf numFmtId="41" fontId="31" fillId="0" borderId="35" xfId="48" applyFont="1" applyBorder="1" applyAlignment="1">
      <alignment vertical="center"/>
    </xf>
    <xf numFmtId="41" fontId="31" fillId="0" borderId="36" xfId="48" applyFont="1" applyFill="1" applyBorder="1" applyAlignment="1">
      <alignment vertical="center"/>
    </xf>
    <xf numFmtId="176" fontId="30" fillId="0" borderId="34" xfId="43" applyNumberFormat="1" applyFont="1" applyFill="1" applyBorder="1" applyAlignment="1">
      <alignment vertical="center"/>
    </xf>
    <xf numFmtId="41" fontId="31" fillId="0" borderId="37" xfId="48" applyFont="1" applyBorder="1" applyAlignment="1">
      <alignment vertical="center"/>
    </xf>
    <xf numFmtId="41" fontId="31" fillId="24" borderId="38" xfId="48" applyFont="1" applyFill="1" applyBorder="1" applyAlignment="1">
      <alignment vertical="center"/>
    </xf>
    <xf numFmtId="41" fontId="31" fillId="0" borderId="39" xfId="48" applyFont="1" applyBorder="1" applyAlignment="1">
      <alignment vertical="center"/>
    </xf>
    <xf numFmtId="41" fontId="31" fillId="0" borderId="40" xfId="48" applyFont="1" applyFill="1" applyBorder="1" applyAlignment="1">
      <alignment vertical="center"/>
    </xf>
    <xf numFmtId="41" fontId="31" fillId="0" borderId="31" xfId="48" applyFont="1" applyBorder="1" applyAlignment="1">
      <alignment vertical="center"/>
    </xf>
    <xf numFmtId="41" fontId="31" fillId="0" borderId="32" xfId="48" applyFont="1" applyBorder="1" applyAlignment="1">
      <alignment vertical="center"/>
    </xf>
    <xf numFmtId="41" fontId="31" fillId="0" borderId="36" xfId="48" applyFont="1" applyBorder="1" applyAlignment="1">
      <alignment vertical="center"/>
    </xf>
    <xf numFmtId="41" fontId="31" fillId="0" borderId="31" xfId="48" applyFont="1" applyFill="1" applyBorder="1" applyAlignment="1">
      <alignment vertical="center"/>
    </xf>
    <xf numFmtId="41" fontId="31" fillId="0" borderId="22" xfId="48" applyFont="1" applyFill="1" applyBorder="1" applyAlignment="1">
      <alignment vertical="center"/>
    </xf>
    <xf numFmtId="41" fontId="31" fillId="0" borderId="32" xfId="48" applyFont="1" applyFill="1" applyBorder="1" applyAlignment="1">
      <alignment vertical="center"/>
    </xf>
    <xf numFmtId="41" fontId="31" fillId="0" borderId="35" xfId="48" applyFont="1" applyFill="1" applyBorder="1" applyAlignment="1">
      <alignment vertical="center"/>
    </xf>
    <xf numFmtId="41" fontId="31" fillId="0" borderId="37" xfId="48" applyFont="1" applyFill="1" applyBorder="1" applyAlignment="1">
      <alignment vertical="center"/>
    </xf>
    <xf numFmtId="41" fontId="31" fillId="0" borderId="23" xfId="48" applyFont="1" applyFill="1" applyBorder="1" applyAlignment="1">
      <alignment vertical="center"/>
    </xf>
    <xf numFmtId="176" fontId="30" fillId="24" borderId="41" xfId="43" applyNumberFormat="1" applyFont="1" applyFill="1" applyBorder="1" applyAlignment="1">
      <alignment vertical="center"/>
    </xf>
    <xf numFmtId="176" fontId="30" fillId="0" borderId="42" xfId="43" applyNumberFormat="1" applyFont="1" applyFill="1" applyBorder="1" applyAlignment="1">
      <alignment vertical="center"/>
    </xf>
    <xf numFmtId="176" fontId="30" fillId="0" borderId="43" xfId="43" applyNumberFormat="1" applyFont="1" applyFill="1" applyBorder="1" applyAlignment="1">
      <alignment vertical="center"/>
    </xf>
    <xf numFmtId="41" fontId="47" fillId="0" borderId="44" xfId="48" applyFont="1" applyFill="1" applyBorder="1" applyAlignment="1">
      <alignment vertical="center"/>
    </xf>
    <xf numFmtId="41" fontId="47" fillId="0" borderId="45" xfId="48" applyFont="1" applyFill="1" applyBorder="1" applyAlignment="1">
      <alignment vertical="center"/>
    </xf>
    <xf numFmtId="41" fontId="47" fillId="0" borderId="46" xfId="48" applyFont="1" applyFill="1" applyBorder="1" applyAlignment="1">
      <alignment vertical="center"/>
    </xf>
    <xf numFmtId="176" fontId="30" fillId="0" borderId="47" xfId="43" applyNumberFormat="1" applyFont="1" applyFill="1" applyBorder="1" applyAlignment="1">
      <alignment vertical="center"/>
    </xf>
    <xf numFmtId="41" fontId="47" fillId="0" borderId="29" xfId="48" applyFont="1" applyFill="1" applyBorder="1" applyAlignment="1">
      <alignment vertical="center"/>
    </xf>
    <xf numFmtId="41" fontId="47" fillId="0" borderId="48" xfId="48" applyFont="1" applyFill="1" applyBorder="1" applyAlignment="1">
      <alignment vertical="center"/>
    </xf>
    <xf numFmtId="41" fontId="47" fillId="0" borderId="49" xfId="48" applyFont="1" applyFill="1" applyBorder="1" applyAlignment="1">
      <alignment vertical="center"/>
    </xf>
    <xf numFmtId="41" fontId="44" fillId="0" borderId="0" xfId="48" applyFont="1" applyFill="1" applyBorder="1" applyAlignment="1">
      <alignment vertical="center"/>
    </xf>
    <xf numFmtId="176" fontId="44" fillId="0" borderId="0" xfId="43" applyNumberFormat="1" applyFont="1" applyFill="1" applyBorder="1" applyAlignment="1">
      <alignment vertical="center"/>
    </xf>
    <xf numFmtId="176" fontId="30" fillId="0" borderId="50" xfId="43" applyNumberFormat="1" applyFont="1" applyFill="1" applyBorder="1" applyAlignment="1">
      <alignment vertical="center"/>
    </xf>
    <xf numFmtId="41" fontId="46" fillId="0" borderId="49" xfId="48" applyFont="1" applyFill="1" applyBorder="1" applyAlignment="1">
      <alignment vertical="center"/>
    </xf>
    <xf numFmtId="41" fontId="46" fillId="0" borderId="51" xfId="48" applyFont="1" applyFill="1" applyBorder="1" applyAlignment="1">
      <alignment vertical="center"/>
    </xf>
    <xf numFmtId="176" fontId="30" fillId="0" borderId="52" xfId="43" applyNumberFormat="1" applyFont="1" applyFill="1" applyBorder="1" applyAlignment="1">
      <alignment vertical="center"/>
    </xf>
    <xf numFmtId="176" fontId="30" fillId="0" borderId="53" xfId="43" applyNumberFormat="1" applyFont="1" applyFill="1" applyBorder="1" applyAlignment="1">
      <alignment vertical="center"/>
    </xf>
    <xf numFmtId="41" fontId="46" fillId="0" borderId="54" xfId="0" applyNumberFormat="1" applyFont="1" applyFill="1" applyBorder="1" applyAlignment="1">
      <alignment vertical="center"/>
    </xf>
    <xf numFmtId="41" fontId="49" fillId="0" borderId="21" xfId="48" applyFont="1" applyBorder="1" applyAlignment="1">
      <alignment vertical="center"/>
    </xf>
    <xf numFmtId="41" fontId="49" fillId="0" borderId="21" xfId="48" applyFont="1" applyBorder="1" applyAlignment="1" quotePrefix="1">
      <alignment horizontal="center" vertical="center"/>
    </xf>
    <xf numFmtId="41" fontId="49" fillId="0" borderId="27" xfId="48" applyFont="1" applyBorder="1" applyAlignment="1">
      <alignment horizontal="right" vertical="center"/>
    </xf>
    <xf numFmtId="41" fontId="49" fillId="0" borderId="31" xfId="48" applyFont="1" applyBorder="1" applyAlignment="1">
      <alignment vertical="center"/>
    </xf>
    <xf numFmtId="41" fontId="49" fillId="0" borderId="35" xfId="48" applyFont="1" applyFill="1" applyBorder="1" applyAlignment="1">
      <alignment vertical="center"/>
    </xf>
    <xf numFmtId="41" fontId="49" fillId="0" borderId="38" xfId="48" applyFont="1" applyBorder="1" applyAlignment="1">
      <alignment vertical="center"/>
    </xf>
    <xf numFmtId="41" fontId="49" fillId="0" borderId="35" xfId="48" applyFont="1" applyBorder="1" applyAlignment="1">
      <alignment vertical="center"/>
    </xf>
    <xf numFmtId="41" fontId="49" fillId="0" borderId="31" xfId="48" applyFont="1" applyFill="1" applyBorder="1" applyAlignment="1">
      <alignment vertical="center"/>
    </xf>
    <xf numFmtId="41" fontId="46" fillId="0" borderId="55" xfId="48" applyFont="1" applyFill="1" applyBorder="1" applyAlignment="1">
      <alignment vertical="center"/>
    </xf>
    <xf numFmtId="41" fontId="46" fillId="0" borderId="56" xfId="48" applyFont="1" applyFill="1" applyBorder="1" applyAlignment="1">
      <alignment vertical="center"/>
    </xf>
    <xf numFmtId="41" fontId="46" fillId="0" borderId="57" xfId="48" applyFont="1" applyFill="1" applyBorder="1" applyAlignment="1">
      <alignment vertical="center"/>
    </xf>
    <xf numFmtId="41" fontId="46" fillId="0" borderId="58" xfId="0" applyNumberFormat="1" applyFont="1" applyFill="1" applyBorder="1" applyAlignment="1">
      <alignment vertical="center"/>
    </xf>
    <xf numFmtId="41" fontId="49" fillId="0" borderId="27" xfId="48" applyFont="1" applyFill="1" applyBorder="1" applyAlignment="1">
      <alignment vertical="center"/>
    </xf>
    <xf numFmtId="41" fontId="49" fillId="0" borderId="38" xfId="48" applyFont="1" applyFill="1" applyBorder="1" applyAlignment="1">
      <alignment vertical="center"/>
    </xf>
    <xf numFmtId="41" fontId="49" fillId="0" borderId="21" xfId="48" applyFont="1" applyFill="1" applyBorder="1" applyAlignment="1">
      <alignment vertical="center"/>
    </xf>
    <xf numFmtId="41" fontId="46" fillId="0" borderId="59" xfId="0" applyNumberFormat="1" applyFont="1" applyFill="1" applyBorder="1" applyAlignment="1">
      <alignment vertical="center"/>
    </xf>
    <xf numFmtId="41" fontId="49" fillId="0" borderId="0" xfId="48" applyFont="1" applyFill="1" applyBorder="1" applyAlignment="1">
      <alignment vertical="center"/>
    </xf>
    <xf numFmtId="176" fontId="30" fillId="0" borderId="60" xfId="43" applyNumberFormat="1" applyFont="1" applyFill="1" applyBorder="1" applyAlignment="1">
      <alignment vertical="center"/>
    </xf>
    <xf numFmtId="176" fontId="30" fillId="24" borderId="14" xfId="43" applyNumberFormat="1" applyFont="1" applyFill="1" applyBorder="1" applyAlignment="1">
      <alignment vertical="center"/>
    </xf>
    <xf numFmtId="176" fontId="59" fillId="24" borderId="20" xfId="43" applyNumberFormat="1" applyFont="1" applyFill="1" applyBorder="1" applyAlignment="1">
      <alignment vertical="center"/>
    </xf>
    <xf numFmtId="176" fontId="59" fillId="24" borderId="13" xfId="43" applyNumberFormat="1" applyFont="1" applyFill="1" applyBorder="1" applyAlignment="1">
      <alignment vertical="center"/>
    </xf>
    <xf numFmtId="176" fontId="59" fillId="0" borderId="42" xfId="43" applyNumberFormat="1" applyFont="1" applyFill="1" applyBorder="1" applyAlignment="1">
      <alignment vertical="center"/>
    </xf>
    <xf numFmtId="176" fontId="59" fillId="0" borderId="43" xfId="43" applyNumberFormat="1" applyFont="1" applyFill="1" applyBorder="1" applyAlignment="1">
      <alignment vertical="center"/>
    </xf>
    <xf numFmtId="176" fontId="59" fillId="0" borderId="20" xfId="43" applyNumberFormat="1" applyFont="1" applyFill="1" applyBorder="1" applyAlignment="1">
      <alignment vertical="center"/>
    </xf>
    <xf numFmtId="176" fontId="59" fillId="0" borderId="60" xfId="43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 quotePrefix="1">
      <alignment vertical="center"/>
    </xf>
    <xf numFmtId="0" fontId="32" fillId="0" borderId="61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0" fontId="4" fillId="0" borderId="12" xfId="0" applyFont="1" applyBorder="1" applyAlignment="1" quotePrefix="1">
      <alignment horizontal="center" vertical="center" wrapText="1"/>
    </xf>
    <xf numFmtId="0" fontId="48" fillId="0" borderId="63" xfId="0" applyFont="1" applyFill="1" applyBorder="1" applyAlignment="1">
      <alignment horizontal="center" vertical="center" wrapText="1"/>
    </xf>
    <xf numFmtId="0" fontId="48" fillId="0" borderId="64" xfId="0" applyFont="1" applyFill="1" applyBorder="1" applyAlignment="1">
      <alignment horizontal="center" vertical="center" wrapText="1"/>
    </xf>
    <xf numFmtId="0" fontId="48" fillId="0" borderId="65" xfId="0" applyFont="1" applyFill="1" applyBorder="1" applyAlignment="1">
      <alignment horizontal="center" vertical="center" wrapText="1"/>
    </xf>
    <xf numFmtId="0" fontId="45" fillId="0" borderId="25" xfId="63" applyFont="1" applyFill="1" applyBorder="1" applyAlignment="1">
      <alignment horizontal="center" vertical="center"/>
      <protection/>
    </xf>
    <xf numFmtId="0" fontId="45" fillId="0" borderId="66" xfId="63" applyFont="1" applyFill="1" applyBorder="1" applyAlignment="1">
      <alignment horizontal="center" vertical="center"/>
      <protection/>
    </xf>
    <xf numFmtId="0" fontId="45" fillId="0" borderId="67" xfId="63" applyFont="1" applyFill="1" applyBorder="1" applyAlignment="1">
      <alignment horizontal="center" vertical="center"/>
      <protection/>
    </xf>
    <xf numFmtId="0" fontId="45" fillId="0" borderId="42" xfId="63" applyFont="1" applyFill="1" applyBorder="1" applyAlignment="1">
      <alignment horizontal="center" vertical="center"/>
      <protection/>
    </xf>
    <xf numFmtId="0" fontId="45" fillId="0" borderId="68" xfId="63" applyFont="1" applyFill="1" applyBorder="1" applyAlignment="1">
      <alignment horizontal="center" vertical="center"/>
      <protection/>
    </xf>
    <xf numFmtId="0" fontId="32" fillId="0" borderId="10" xfId="0" applyFont="1" applyBorder="1" applyAlignment="1">
      <alignment horizontal="center" vertical="center"/>
    </xf>
    <xf numFmtId="0" fontId="45" fillId="0" borderId="69" xfId="63" applyFont="1" applyFill="1" applyBorder="1" applyAlignment="1">
      <alignment horizontal="center" vertical="center"/>
      <protection/>
    </xf>
    <xf numFmtId="0" fontId="25" fillId="0" borderId="16" xfId="0" applyFont="1" applyFill="1" applyBorder="1" applyAlignment="1">
      <alignment horizontal="center" vertical="center"/>
    </xf>
    <xf numFmtId="0" fontId="25" fillId="0" borderId="70" xfId="0" applyFont="1" applyFill="1" applyBorder="1" applyAlignment="1">
      <alignment horizontal="center" vertical="center"/>
    </xf>
    <xf numFmtId="0" fontId="26" fillId="0" borderId="31" xfId="0" applyFont="1" applyFill="1" applyBorder="1" applyAlignment="1" quotePrefix="1">
      <alignment horizontal="center" vertical="center" wrapText="1"/>
    </xf>
    <xf numFmtId="0" fontId="25" fillId="0" borderId="70" xfId="0" applyFont="1" applyFill="1" applyBorder="1" applyAlignment="1" quotePrefix="1">
      <alignment horizontal="center" vertical="center" wrapText="1"/>
    </xf>
    <xf numFmtId="0" fontId="25" fillId="0" borderId="71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 quotePrefix="1">
      <alignment horizontal="center" vertical="center" wrapText="1"/>
    </xf>
    <xf numFmtId="0" fontId="26" fillId="0" borderId="31" xfId="0" applyFont="1" applyFill="1" applyBorder="1" applyAlignment="1" quotePrefix="1">
      <alignment horizontal="center" vertical="center" wrapText="1"/>
    </xf>
    <xf numFmtId="0" fontId="26" fillId="0" borderId="71" xfId="0" applyFont="1" applyFill="1" applyBorder="1" applyAlignment="1" quotePrefix="1">
      <alignment horizontal="center" vertical="center"/>
    </xf>
    <xf numFmtId="0" fontId="25" fillId="0" borderId="72" xfId="0" applyFont="1" applyFill="1" applyBorder="1" applyAlignment="1" quotePrefix="1">
      <alignment horizontal="center" vertical="center" wrapText="1"/>
    </xf>
    <xf numFmtId="0" fontId="25" fillId="0" borderId="6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179" fontId="26" fillId="0" borderId="38" xfId="0" applyNumberFormat="1" applyFont="1" applyFill="1" applyBorder="1" applyAlignment="1" quotePrefix="1">
      <alignment horizontal="center" vertical="center"/>
    </xf>
    <xf numFmtId="0" fontId="28" fillId="0" borderId="25" xfId="0" applyFont="1" applyFill="1" applyBorder="1" applyAlignment="1" quotePrefix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179" fontId="25" fillId="0" borderId="40" xfId="0" applyNumberFormat="1" applyFont="1" applyFill="1" applyBorder="1" applyAlignment="1">
      <alignment horizontal="center" vertical="center"/>
    </xf>
    <xf numFmtId="179" fontId="25" fillId="0" borderId="39" xfId="0" applyNumberFormat="1" applyFont="1" applyFill="1" applyBorder="1" applyAlignment="1" quotePrefix="1">
      <alignment horizontal="center" vertical="center"/>
    </xf>
    <xf numFmtId="0" fontId="26" fillId="0" borderId="38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 quotePrefix="1">
      <alignment horizontal="center" vertical="center" wrapText="1"/>
    </xf>
    <xf numFmtId="0" fontId="25" fillId="0" borderId="73" xfId="0" applyFont="1" applyFill="1" applyBorder="1" applyAlignment="1">
      <alignment horizontal="center" vertical="center"/>
    </xf>
    <xf numFmtId="0" fontId="32" fillId="0" borderId="74" xfId="0" applyFont="1" applyFill="1" applyBorder="1" applyAlignment="1">
      <alignment horizontal="centerContinuous" vertical="center"/>
    </xf>
    <xf numFmtId="0" fontId="4" fillId="0" borderId="75" xfId="0" applyFont="1" applyFill="1" applyBorder="1" applyAlignment="1">
      <alignment horizontal="centerContinuous" vertical="center"/>
    </xf>
    <xf numFmtId="0" fontId="4" fillId="0" borderId="64" xfId="0" applyFont="1" applyFill="1" applyBorder="1" applyAlignment="1">
      <alignment horizontal="centerContinuous" vertical="center"/>
    </xf>
    <xf numFmtId="41" fontId="49" fillId="0" borderId="76" xfId="48" applyFont="1" applyFill="1" applyBorder="1" applyAlignment="1">
      <alignment vertical="center"/>
    </xf>
    <xf numFmtId="176" fontId="30" fillId="0" borderId="77" xfId="43" applyNumberFormat="1" applyFont="1" applyFill="1" applyBorder="1" applyAlignment="1">
      <alignment vertical="center"/>
    </xf>
    <xf numFmtId="176" fontId="30" fillId="0" borderId="78" xfId="43" applyNumberFormat="1" applyFont="1" applyFill="1" applyBorder="1" applyAlignment="1">
      <alignment vertical="center"/>
    </xf>
    <xf numFmtId="41" fontId="31" fillId="0" borderId="79" xfId="48" applyFont="1" applyFill="1" applyBorder="1" applyAlignment="1">
      <alignment vertical="center"/>
    </xf>
    <xf numFmtId="41" fontId="31" fillId="0" borderId="64" xfId="48" applyFont="1" applyFill="1" applyBorder="1" applyAlignment="1">
      <alignment vertical="center"/>
    </xf>
    <xf numFmtId="41" fontId="49" fillId="0" borderId="80" xfId="48" applyFont="1" applyFill="1" applyBorder="1" applyAlignment="1">
      <alignment vertical="center"/>
    </xf>
    <xf numFmtId="176" fontId="30" fillId="0" borderId="65" xfId="43" applyNumberFormat="1" applyFont="1" applyFill="1" applyBorder="1" applyAlignment="1">
      <alignment vertical="center"/>
    </xf>
    <xf numFmtId="41" fontId="31" fillId="0" borderId="54" xfId="48" applyFont="1" applyFill="1" applyBorder="1" applyAlignment="1">
      <alignment vertical="center"/>
    </xf>
    <xf numFmtId="0" fontId="32" fillId="0" borderId="61" xfId="0" applyFont="1" applyFill="1" applyBorder="1" applyAlignment="1">
      <alignment horizontal="centerContinuous" vertical="center"/>
    </xf>
    <xf numFmtId="0" fontId="60" fillId="0" borderId="10" xfId="0" applyFont="1" applyFill="1" applyBorder="1" applyAlignment="1">
      <alignment horizontal="centerContinuous" vertical="center"/>
    </xf>
    <xf numFmtId="176" fontId="30" fillId="0" borderId="81" xfId="43" applyNumberFormat="1" applyFont="1" applyFill="1" applyBorder="1" applyAlignment="1">
      <alignment vertical="center"/>
    </xf>
    <xf numFmtId="176" fontId="30" fillId="0" borderId="82" xfId="43" applyNumberFormat="1" applyFont="1" applyFill="1" applyBorder="1" applyAlignment="1">
      <alignment vertical="center"/>
    </xf>
    <xf numFmtId="41" fontId="31" fillId="0" borderId="38" xfId="48" applyFont="1" applyFill="1" applyBorder="1" applyAlignment="1">
      <alignment vertical="center"/>
    </xf>
    <xf numFmtId="41" fontId="31" fillId="0" borderId="39" xfId="48" applyFont="1" applyFill="1" applyBorder="1" applyAlignment="1">
      <alignment vertical="center"/>
    </xf>
    <xf numFmtId="41" fontId="31" fillId="0" borderId="73" xfId="48" applyFont="1" applyFill="1" applyBorder="1" applyAlignment="1">
      <alignment vertical="center"/>
    </xf>
    <xf numFmtId="176" fontId="30" fillId="0" borderId="83" xfId="43" applyNumberFormat="1" applyFont="1" applyFill="1" applyBorder="1" applyAlignment="1">
      <alignment vertical="center"/>
    </xf>
    <xf numFmtId="176" fontId="30" fillId="0" borderId="13" xfId="43" applyNumberFormat="1" applyFont="1" applyFill="1" applyBorder="1" applyAlignment="1">
      <alignment vertical="center"/>
    </xf>
    <xf numFmtId="0" fontId="4" fillId="0" borderId="38" xfId="0" applyFont="1" applyFill="1" applyBorder="1" applyAlignment="1">
      <alignment horizontal="centerContinuous" vertical="center"/>
    </xf>
    <xf numFmtId="41" fontId="49" fillId="0" borderId="58" xfId="48" applyFont="1" applyFill="1" applyBorder="1" applyAlignment="1">
      <alignment vertical="center"/>
    </xf>
    <xf numFmtId="176" fontId="30" fillId="0" borderId="84" xfId="43" applyNumberFormat="1" applyFont="1" applyFill="1" applyBorder="1" applyAlignment="1">
      <alignment vertical="center"/>
    </xf>
    <xf numFmtId="41" fontId="31" fillId="0" borderId="76" xfId="48" applyFont="1" applyFill="1" applyBorder="1" applyAlignment="1">
      <alignment vertical="center"/>
    </xf>
    <xf numFmtId="41" fontId="31" fillId="0" borderId="85" xfId="48" applyFont="1" applyFill="1" applyBorder="1" applyAlignment="1">
      <alignment vertical="center"/>
    </xf>
    <xf numFmtId="41" fontId="49" fillId="0" borderId="86" xfId="48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41" fontId="24" fillId="0" borderId="0" xfId="0" applyNumberFormat="1" applyFont="1" applyFill="1" applyAlignment="1">
      <alignment vertical="center"/>
    </xf>
    <xf numFmtId="0" fontId="38" fillId="0" borderId="0" xfId="63" applyFont="1" applyFill="1" applyAlignment="1">
      <alignment horizontal="left" vertical="top"/>
      <protection/>
    </xf>
    <xf numFmtId="0" fontId="24" fillId="0" borderId="0" xfId="63" applyFont="1" applyFill="1" applyAlignment="1">
      <alignment vertical="center"/>
      <protection/>
    </xf>
    <xf numFmtId="0" fontId="39" fillId="0" borderId="0" xfId="63" applyFont="1" applyFill="1" applyAlignment="1">
      <alignment horizontal="left" vertical="top"/>
      <protection/>
    </xf>
    <xf numFmtId="0" fontId="40" fillId="0" borderId="0" xfId="63" applyFont="1" applyFill="1" applyAlignment="1">
      <alignment horizontal="center" vertical="center"/>
      <protection/>
    </xf>
    <xf numFmtId="0" fontId="40" fillId="0" borderId="0" xfId="63" applyFont="1" applyFill="1" applyAlignment="1">
      <alignment vertical="center"/>
      <protection/>
    </xf>
    <xf numFmtId="0" fontId="41" fillId="0" borderId="16" xfId="63" applyFont="1" applyFill="1" applyBorder="1" applyAlignment="1">
      <alignment horizontal="center" vertical="center"/>
      <protection/>
    </xf>
    <xf numFmtId="0" fontId="41" fillId="0" borderId="70" xfId="63" applyFont="1" applyFill="1" applyBorder="1" applyAlignment="1">
      <alignment horizontal="center" vertical="center"/>
      <protection/>
    </xf>
    <xf numFmtId="0" fontId="42" fillId="0" borderId="87" xfId="0" applyFont="1" applyFill="1" applyBorder="1" applyAlignment="1" quotePrefix="1">
      <alignment horizontal="center" vertical="center" wrapText="1"/>
    </xf>
    <xf numFmtId="0" fontId="43" fillId="0" borderId="88" xfId="63" applyFont="1" applyFill="1" applyBorder="1" applyAlignment="1">
      <alignment horizontal="center" vertical="center"/>
      <protection/>
    </xf>
    <xf numFmtId="0" fontId="43" fillId="0" borderId="89" xfId="63" applyFont="1" applyFill="1" applyBorder="1" applyAlignment="1">
      <alignment horizontal="center" vertical="center"/>
      <protection/>
    </xf>
    <xf numFmtId="0" fontId="42" fillId="0" borderId="72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 quotePrefix="1">
      <alignment horizontal="center" vertical="center" wrapText="1"/>
    </xf>
    <xf numFmtId="0" fontId="41" fillId="0" borderId="87" xfId="63" applyFont="1" applyFill="1" applyBorder="1" applyAlignment="1" quotePrefix="1">
      <alignment horizontal="center" vertical="center" wrapText="1"/>
      <protection/>
    </xf>
    <xf numFmtId="0" fontId="43" fillId="0" borderId="89" xfId="63" applyFont="1" applyFill="1" applyBorder="1" applyAlignment="1">
      <alignment horizontal="center" vertical="center"/>
      <protection/>
    </xf>
    <xf numFmtId="0" fontId="41" fillId="0" borderId="72" xfId="63" applyFont="1" applyFill="1" applyBorder="1" applyAlignment="1" quotePrefix="1">
      <alignment horizontal="center" vertical="center" wrapText="1"/>
      <protection/>
    </xf>
    <xf numFmtId="0" fontId="41" fillId="0" borderId="12" xfId="63" applyFont="1" applyFill="1" applyBorder="1" applyAlignment="1">
      <alignment horizontal="center" vertical="center"/>
      <protection/>
    </xf>
    <xf numFmtId="0" fontId="41" fillId="0" borderId="0" xfId="63" applyFont="1" applyFill="1" applyBorder="1" applyAlignment="1">
      <alignment horizontal="center" vertical="center"/>
      <protection/>
    </xf>
    <xf numFmtId="179" fontId="42" fillId="0" borderId="38" xfId="0" applyNumberFormat="1" applyFont="1" applyFill="1" applyBorder="1" applyAlignment="1" quotePrefix="1">
      <alignment horizontal="center" vertical="center"/>
    </xf>
    <xf numFmtId="0" fontId="43" fillId="0" borderId="67" xfId="63" applyFont="1" applyFill="1" applyBorder="1" applyAlignment="1">
      <alignment horizontal="center" vertical="center" wrapText="1"/>
      <protection/>
    </xf>
    <xf numFmtId="0" fontId="43" fillId="0" borderId="26" xfId="63" applyFont="1" applyFill="1" applyBorder="1" applyAlignment="1">
      <alignment horizontal="center" vertical="center" wrapText="1"/>
      <protection/>
    </xf>
    <xf numFmtId="179" fontId="42" fillId="0" borderId="73" xfId="0" applyNumberFormat="1" applyFont="1" applyFill="1" applyBorder="1" applyAlignment="1">
      <alignment horizontal="center" vertical="center"/>
    </xf>
    <xf numFmtId="179" fontId="42" fillId="0" borderId="61" xfId="0" applyNumberFormat="1" applyFont="1" applyFill="1" applyBorder="1" applyAlignment="1" quotePrefix="1">
      <alignment horizontal="center" vertical="center"/>
    </xf>
    <xf numFmtId="0" fontId="41" fillId="0" borderId="38" xfId="63" applyFont="1" applyFill="1" applyBorder="1" applyAlignment="1" quotePrefix="1">
      <alignment horizontal="center" vertical="center" wrapText="1"/>
      <protection/>
    </xf>
    <xf numFmtId="0" fontId="41" fillId="0" borderId="73" xfId="63" applyFont="1" applyFill="1" applyBorder="1" applyAlignment="1" quotePrefix="1">
      <alignment horizontal="center" vertical="center"/>
      <protection/>
    </xf>
    <xf numFmtId="0" fontId="3" fillId="0" borderId="16" xfId="63" applyFont="1" applyFill="1" applyBorder="1" applyAlignment="1">
      <alignment horizontal="center" vertical="center"/>
      <protection/>
    </xf>
    <xf numFmtId="0" fontId="3" fillId="0" borderId="70" xfId="63" applyFont="1" applyFill="1" applyBorder="1" applyAlignment="1">
      <alignment horizontal="center" vertical="center"/>
      <protection/>
    </xf>
    <xf numFmtId="41" fontId="44" fillId="0" borderId="31" xfId="48" applyFont="1" applyFill="1" applyBorder="1" applyAlignment="1">
      <alignment vertical="center"/>
    </xf>
    <xf numFmtId="176" fontId="30" fillId="0" borderId="11" xfId="43" applyNumberFormat="1" applyFont="1" applyFill="1" applyBorder="1" applyAlignment="1">
      <alignment vertical="center"/>
    </xf>
    <xf numFmtId="41" fontId="44" fillId="0" borderId="90" xfId="48" applyFont="1" applyFill="1" applyBorder="1" applyAlignment="1">
      <alignment vertical="center"/>
    </xf>
    <xf numFmtId="41" fontId="44" fillId="0" borderId="70" xfId="48" applyFont="1" applyFill="1" applyBorder="1" applyAlignment="1">
      <alignment vertical="center"/>
    </xf>
    <xf numFmtId="176" fontId="30" fillId="0" borderId="91" xfId="43" applyNumberFormat="1" applyFont="1" applyFill="1" applyBorder="1" applyAlignment="1">
      <alignment vertical="center"/>
    </xf>
    <xf numFmtId="41" fontId="44" fillId="0" borderId="72" xfId="48" applyFont="1" applyFill="1" applyBorder="1" applyAlignment="1">
      <alignment vertical="center"/>
    </xf>
    <xf numFmtId="0" fontId="29" fillId="0" borderId="18" xfId="63" applyFont="1" applyFill="1" applyBorder="1" applyAlignment="1">
      <alignment vertical="center" wrapText="1"/>
      <protection/>
    </xf>
    <xf numFmtId="0" fontId="29" fillId="0" borderId="92" xfId="63" applyFont="1" applyFill="1" applyBorder="1" applyAlignment="1">
      <alignment vertical="center" wrapText="1"/>
      <protection/>
    </xf>
    <xf numFmtId="176" fontId="59" fillId="0" borderId="47" xfId="43" applyNumberFormat="1" applyFont="1" applyFill="1" applyBorder="1" applyAlignment="1">
      <alignment vertical="center"/>
    </xf>
    <xf numFmtId="41" fontId="44" fillId="0" borderId="87" xfId="48" applyFont="1" applyFill="1" applyBorder="1" applyAlignment="1">
      <alignment vertical="center"/>
    </xf>
    <xf numFmtId="176" fontId="30" fillId="0" borderId="93" xfId="43" applyNumberFormat="1" applyFont="1" applyFill="1" applyBorder="1" applyAlignment="1">
      <alignment vertical="center"/>
    </xf>
    <xf numFmtId="176" fontId="30" fillId="0" borderId="94" xfId="43" applyNumberFormat="1" applyFont="1" applyFill="1" applyBorder="1" applyAlignment="1">
      <alignment vertical="center"/>
    </xf>
    <xf numFmtId="41" fontId="44" fillId="0" borderId="32" xfId="48" applyFont="1" applyFill="1" applyBorder="1" applyAlignment="1">
      <alignment vertical="center"/>
    </xf>
    <xf numFmtId="176" fontId="30" fillId="0" borderId="95" xfId="43" applyNumberFormat="1" applyFont="1" applyFill="1" applyBorder="1" applyAlignment="1">
      <alignment vertical="center"/>
    </xf>
    <xf numFmtId="0" fontId="3" fillId="0" borderId="71" xfId="63" applyFont="1" applyFill="1" applyBorder="1" applyAlignment="1">
      <alignment horizontal="center" vertical="center"/>
      <protection/>
    </xf>
    <xf numFmtId="41" fontId="44" fillId="0" borderId="16" xfId="48" applyFont="1" applyFill="1" applyBorder="1" applyAlignment="1">
      <alignment vertical="center"/>
    </xf>
    <xf numFmtId="0" fontId="29" fillId="0" borderId="61" xfId="63" applyFont="1" applyFill="1" applyBorder="1" applyAlignment="1">
      <alignment vertical="center" wrapText="1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2007년 2월 현대실적 - 기아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60"/>
  <sheetViews>
    <sheetView showGridLines="0" tabSelected="1" zoomScale="85" zoomScaleNormal="85" zoomScaleSheetLayoutView="100" zoomScalePageLayoutView="0" workbookViewId="0" topLeftCell="A1">
      <pane ySplit="4" topLeftCell="A5" activePane="bottomLeft" state="frozen"/>
      <selection pane="topLeft" activeCell="N20" sqref="N20"/>
      <selection pane="bottomLeft" activeCell="D33" sqref="B33:L60"/>
    </sheetView>
  </sheetViews>
  <sheetFormatPr defaultColWidth="7.99609375" defaultRowHeight="13.5"/>
  <cols>
    <col min="1" max="1" width="1.99609375" style="4" customWidth="1"/>
    <col min="2" max="3" width="2.5546875" style="4" customWidth="1"/>
    <col min="4" max="4" width="10.88671875" style="4" customWidth="1"/>
    <col min="5" max="5" width="10.3359375" style="4" customWidth="1"/>
    <col min="6" max="6" width="7.5546875" style="4" bestFit="1" customWidth="1"/>
    <col min="7" max="7" width="8.5546875" style="5" customWidth="1"/>
    <col min="8" max="9" width="10.3359375" style="4" customWidth="1"/>
    <col min="10" max="10" width="11.10546875" style="4" customWidth="1"/>
    <col min="11" max="11" width="7.5546875" style="4" customWidth="1"/>
    <col min="12" max="12" width="10.21484375" style="4" customWidth="1"/>
    <col min="13" max="13" width="11.88671875" style="4" customWidth="1"/>
    <col min="14" max="14" width="9.6640625" style="4" customWidth="1"/>
    <col min="15" max="18" width="7.99609375" style="4" customWidth="1"/>
    <col min="19" max="16384" width="7.99609375" style="4" customWidth="1"/>
  </cols>
  <sheetData>
    <row r="1" spans="2:12" s="3" customFormat="1" ht="27.75" customHeight="1">
      <c r="B1" s="124" t="s">
        <v>50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ht="5.25" customHeight="1">
      <c r="F2" s="4" t="s">
        <v>3</v>
      </c>
    </row>
    <row r="3" spans="2:14" s="6" customFormat="1" ht="22.5" customHeight="1">
      <c r="B3" s="139" t="s">
        <v>4</v>
      </c>
      <c r="C3" s="140"/>
      <c r="D3" s="140"/>
      <c r="E3" s="141" t="s">
        <v>46</v>
      </c>
      <c r="F3" s="142"/>
      <c r="G3" s="143"/>
      <c r="H3" s="144" t="s">
        <v>39</v>
      </c>
      <c r="I3" s="145" t="s">
        <v>46</v>
      </c>
      <c r="J3" s="146" t="s">
        <v>51</v>
      </c>
      <c r="K3" s="147"/>
      <c r="L3" s="148" t="s">
        <v>52</v>
      </c>
      <c r="N3" s="30"/>
    </row>
    <row r="4" spans="2:18" s="6" customFormat="1" ht="33.75">
      <c r="B4" s="149"/>
      <c r="C4" s="150"/>
      <c r="D4" s="150"/>
      <c r="E4" s="151">
        <v>5</v>
      </c>
      <c r="F4" s="152" t="s">
        <v>26</v>
      </c>
      <c r="G4" s="153" t="s">
        <v>11</v>
      </c>
      <c r="H4" s="154">
        <f>E4</f>
        <v>5</v>
      </c>
      <c r="I4" s="155">
        <f>IF(E4=1,12,E4-1)</f>
        <v>4</v>
      </c>
      <c r="J4" s="156"/>
      <c r="K4" s="157" t="s">
        <v>12</v>
      </c>
      <c r="L4" s="158"/>
      <c r="N4" s="31"/>
      <c r="R4" s="31"/>
    </row>
    <row r="5" spans="2:18" ht="20.25" customHeight="1">
      <c r="B5" s="128"/>
      <c r="C5" s="128"/>
      <c r="D5" s="10" t="s">
        <v>13</v>
      </c>
      <c r="E5" s="99">
        <v>93</v>
      </c>
      <c r="F5" s="40">
        <v>-0.5903083700440529</v>
      </c>
      <c r="G5" s="41">
        <v>1.2142857142857142</v>
      </c>
      <c r="H5" s="42">
        <v>227</v>
      </c>
      <c r="I5" s="46">
        <v>42</v>
      </c>
      <c r="J5" s="99">
        <v>299</v>
      </c>
      <c r="K5" s="44">
        <v>-0.6563218390804598</v>
      </c>
      <c r="L5" s="45">
        <v>870</v>
      </c>
      <c r="M5" s="8"/>
      <c r="N5" s="32"/>
      <c r="R5" s="32"/>
    </row>
    <row r="6" spans="2:18" ht="20.25" customHeight="1">
      <c r="B6" s="128"/>
      <c r="C6" s="128"/>
      <c r="D6" s="10" t="s">
        <v>8</v>
      </c>
      <c r="E6" s="99">
        <v>6697</v>
      </c>
      <c r="F6" s="40">
        <v>-0.2861863142187167</v>
      </c>
      <c r="G6" s="41">
        <v>-0.09768256534626785</v>
      </c>
      <c r="H6" s="42">
        <v>9382</v>
      </c>
      <c r="I6" s="46">
        <v>7422</v>
      </c>
      <c r="J6" s="99">
        <v>34249</v>
      </c>
      <c r="K6" s="44">
        <v>0.2812944257388702</v>
      </c>
      <c r="L6" s="45">
        <v>26730</v>
      </c>
      <c r="M6" s="8"/>
      <c r="N6" s="32"/>
      <c r="R6" s="32"/>
    </row>
    <row r="7" spans="2:18" ht="20.25" customHeight="1">
      <c r="B7" s="128"/>
      <c r="C7" s="128"/>
      <c r="D7" s="10" t="s">
        <v>29</v>
      </c>
      <c r="E7" s="100">
        <v>0</v>
      </c>
      <c r="F7" s="40">
        <v>-1</v>
      </c>
      <c r="G7" s="118" t="e">
        <v>#DIV/0!</v>
      </c>
      <c r="H7" s="47">
        <v>183</v>
      </c>
      <c r="I7" s="48">
        <v>0</v>
      </c>
      <c r="J7" s="100">
        <v>1</v>
      </c>
      <c r="K7" s="44">
        <v>-0.9994366197183099</v>
      </c>
      <c r="L7" s="49">
        <v>1775</v>
      </c>
      <c r="M7" s="8"/>
      <c r="N7" s="32"/>
      <c r="R7" s="32"/>
    </row>
    <row r="8" spans="2:18" ht="20.25" customHeight="1">
      <c r="B8" s="128"/>
      <c r="C8" s="128"/>
      <c r="D8" s="10" t="s">
        <v>14</v>
      </c>
      <c r="E8" s="100">
        <v>0</v>
      </c>
      <c r="F8" s="40">
        <v>-1</v>
      </c>
      <c r="G8" s="118" t="e">
        <v>#DIV/0!</v>
      </c>
      <c r="H8" s="47">
        <v>45</v>
      </c>
      <c r="I8" s="48">
        <v>0</v>
      </c>
      <c r="J8" s="100">
        <v>1</v>
      </c>
      <c r="K8" s="44">
        <v>-0.9954337899543378</v>
      </c>
      <c r="L8" s="49">
        <v>219</v>
      </c>
      <c r="M8" s="8"/>
      <c r="N8" s="32"/>
      <c r="R8" s="32"/>
    </row>
    <row r="9" spans="2:18" ht="20.25" customHeight="1">
      <c r="B9" s="128"/>
      <c r="C9" s="128"/>
      <c r="D9" s="11" t="s">
        <v>9</v>
      </c>
      <c r="E9" s="99">
        <v>5131</v>
      </c>
      <c r="F9" s="40">
        <v>-0.11944396773639952</v>
      </c>
      <c r="G9" s="41">
        <v>-0.27405206564799095</v>
      </c>
      <c r="H9" s="42">
        <v>5827</v>
      </c>
      <c r="I9" s="46">
        <v>7068</v>
      </c>
      <c r="J9" s="99">
        <v>26230</v>
      </c>
      <c r="K9" s="44">
        <v>-0.12303577398863257</v>
      </c>
      <c r="L9" s="45">
        <v>29910</v>
      </c>
      <c r="M9" s="8"/>
      <c r="N9" s="32"/>
      <c r="R9" s="32"/>
    </row>
    <row r="10" spans="2:18" ht="20.25" customHeight="1">
      <c r="B10" s="128"/>
      <c r="C10" s="128"/>
      <c r="D10" s="12" t="s">
        <v>10</v>
      </c>
      <c r="E10" s="99">
        <v>7802</v>
      </c>
      <c r="F10" s="40">
        <v>-0.4184555754323196</v>
      </c>
      <c r="G10" s="41">
        <v>-0.19434118133002892</v>
      </c>
      <c r="H10" s="42">
        <v>13416</v>
      </c>
      <c r="I10" s="46">
        <v>9684</v>
      </c>
      <c r="J10" s="99">
        <v>43347</v>
      </c>
      <c r="K10" s="44">
        <v>-0.2999063246979779</v>
      </c>
      <c r="L10" s="45">
        <v>61916</v>
      </c>
      <c r="M10" s="8"/>
      <c r="N10" s="32"/>
      <c r="R10" s="32"/>
    </row>
    <row r="11" spans="2:22" ht="20.25" customHeight="1">
      <c r="B11" s="128"/>
      <c r="C11" s="126" t="s">
        <v>35</v>
      </c>
      <c r="D11" s="127"/>
      <c r="E11" s="101">
        <v>19723</v>
      </c>
      <c r="F11" s="50">
        <v>-0.321767537826685</v>
      </c>
      <c r="G11" s="51">
        <v>-0.18553848695077635</v>
      </c>
      <c r="H11" s="52">
        <v>29080</v>
      </c>
      <c r="I11" s="53">
        <v>24216</v>
      </c>
      <c r="J11" s="111">
        <v>104127</v>
      </c>
      <c r="K11" s="54">
        <v>-0.1424229945643222</v>
      </c>
      <c r="L11" s="55">
        <v>121420</v>
      </c>
      <c r="M11" s="8"/>
      <c r="N11" s="32"/>
      <c r="R11" s="32"/>
      <c r="V11" s="32"/>
    </row>
    <row r="12" spans="2:18" ht="20.25" customHeight="1">
      <c r="B12" s="128"/>
      <c r="C12" s="128"/>
      <c r="D12" s="10" t="s">
        <v>38</v>
      </c>
      <c r="E12" s="102">
        <v>1001</v>
      </c>
      <c r="F12" s="56">
        <v>-0.24452830188679245</v>
      </c>
      <c r="G12" s="57">
        <v>-0.18218954248366012</v>
      </c>
      <c r="H12" s="58">
        <v>1325</v>
      </c>
      <c r="I12" s="43">
        <v>1224</v>
      </c>
      <c r="J12" s="102">
        <v>5834</v>
      </c>
      <c r="K12" s="59">
        <v>-0.24371273010111486</v>
      </c>
      <c r="L12" s="60">
        <v>7714</v>
      </c>
      <c r="M12" s="8"/>
      <c r="N12" s="32"/>
      <c r="R12" s="32"/>
    </row>
    <row r="13" spans="2:18" ht="20.25" customHeight="1">
      <c r="B13" s="128"/>
      <c r="C13" s="128"/>
      <c r="D13" s="10" t="s">
        <v>31</v>
      </c>
      <c r="E13" s="99">
        <v>798</v>
      </c>
      <c r="F13" s="61">
        <v>-0.7260556127703398</v>
      </c>
      <c r="G13" s="41">
        <v>-0.46586345381526106</v>
      </c>
      <c r="H13" s="47">
        <v>2913</v>
      </c>
      <c r="I13" s="46">
        <v>1494</v>
      </c>
      <c r="J13" s="99">
        <v>6929</v>
      </c>
      <c r="K13" s="44">
        <v>-0.5529965808657505</v>
      </c>
      <c r="L13" s="49">
        <v>15501</v>
      </c>
      <c r="M13" s="8"/>
      <c r="N13" s="32"/>
      <c r="R13" s="32"/>
    </row>
    <row r="14" spans="2:18" ht="20.25" customHeight="1">
      <c r="B14" s="128"/>
      <c r="C14" s="128"/>
      <c r="D14" s="10" t="s">
        <v>27</v>
      </c>
      <c r="E14" s="99">
        <v>2988</v>
      </c>
      <c r="F14" s="61">
        <v>0.26986825329366765</v>
      </c>
      <c r="G14" s="41">
        <v>-0.3327378293881197</v>
      </c>
      <c r="H14" s="47">
        <v>2353</v>
      </c>
      <c r="I14" s="46">
        <v>4478</v>
      </c>
      <c r="J14" s="99">
        <v>25053</v>
      </c>
      <c r="K14" s="44">
        <v>1.509566262646499</v>
      </c>
      <c r="L14" s="49">
        <v>9983</v>
      </c>
      <c r="M14" s="8"/>
      <c r="N14" s="32"/>
      <c r="R14" s="32"/>
    </row>
    <row r="15" spans="2:18" ht="20.25" customHeight="1">
      <c r="B15" s="128"/>
      <c r="C15" s="128"/>
      <c r="D15" s="10" t="s">
        <v>48</v>
      </c>
      <c r="E15" s="99">
        <v>1919</v>
      </c>
      <c r="F15" s="119" t="e">
        <v>#DIV/0!</v>
      </c>
      <c r="G15" s="41">
        <v>15.833333333333334</v>
      </c>
      <c r="H15" s="47">
        <v>0</v>
      </c>
      <c r="I15" s="46">
        <v>114</v>
      </c>
      <c r="J15" s="99">
        <v>2033</v>
      </c>
      <c r="K15" s="122" t="e">
        <v>#DIV/0!</v>
      </c>
      <c r="L15" s="49"/>
      <c r="M15" s="8"/>
      <c r="N15" s="32"/>
      <c r="R15" s="32"/>
    </row>
    <row r="16" spans="2:18" ht="20.25" customHeight="1">
      <c r="B16" s="128"/>
      <c r="C16" s="128"/>
      <c r="D16" s="10" t="s">
        <v>34</v>
      </c>
      <c r="E16" s="99">
        <v>756</v>
      </c>
      <c r="F16" s="61">
        <v>1.8</v>
      </c>
      <c r="G16" s="41">
        <v>-0.4023715415019763</v>
      </c>
      <c r="H16" s="47">
        <v>270</v>
      </c>
      <c r="I16" s="46">
        <v>1265</v>
      </c>
      <c r="J16" s="99">
        <v>3665</v>
      </c>
      <c r="K16" s="44">
        <v>0.5969498910675382</v>
      </c>
      <c r="L16" s="62">
        <v>2295</v>
      </c>
      <c r="M16" s="8"/>
      <c r="N16" s="32"/>
      <c r="R16" s="32"/>
    </row>
    <row r="17" spans="2:18" ht="20.25" customHeight="1">
      <c r="B17" s="128"/>
      <c r="C17" s="128"/>
      <c r="D17" s="10" t="s">
        <v>0</v>
      </c>
      <c r="E17" s="99">
        <v>3479</v>
      </c>
      <c r="F17" s="40">
        <v>-0.39653078924544666</v>
      </c>
      <c r="G17" s="41">
        <v>-0.150634765625</v>
      </c>
      <c r="H17" s="42">
        <v>5765</v>
      </c>
      <c r="I17" s="46">
        <v>4096</v>
      </c>
      <c r="J17" s="99">
        <v>18943</v>
      </c>
      <c r="K17" s="44">
        <v>-0.1065886902796774</v>
      </c>
      <c r="L17" s="45">
        <v>21203</v>
      </c>
      <c r="M17" s="8"/>
      <c r="N17" s="32"/>
      <c r="R17" s="32"/>
    </row>
    <row r="18" spans="2:18" ht="20.25" customHeight="1">
      <c r="B18" s="128"/>
      <c r="C18" s="128"/>
      <c r="D18" s="12" t="s">
        <v>37</v>
      </c>
      <c r="E18" s="103">
        <v>5040</v>
      </c>
      <c r="F18" s="63">
        <v>0.20660761311946374</v>
      </c>
      <c r="G18" s="64">
        <v>-0.1275748658473256</v>
      </c>
      <c r="H18" s="65">
        <v>4177</v>
      </c>
      <c r="I18" s="66">
        <v>5777</v>
      </c>
      <c r="J18" s="103">
        <v>24577</v>
      </c>
      <c r="K18" s="67">
        <v>0.018355846523576698</v>
      </c>
      <c r="L18" s="68">
        <v>24134</v>
      </c>
      <c r="M18" s="8"/>
      <c r="N18" s="32"/>
      <c r="O18" s="33"/>
      <c r="R18" s="32"/>
    </row>
    <row r="19" spans="2:18" ht="20.25" customHeight="1">
      <c r="B19" s="128"/>
      <c r="C19" s="126" t="s">
        <v>15</v>
      </c>
      <c r="D19" s="137"/>
      <c r="E19" s="104">
        <v>15981</v>
      </c>
      <c r="F19" s="61">
        <v>-0.04891983574361721</v>
      </c>
      <c r="G19" s="41">
        <v>-0.13372723330442324</v>
      </c>
      <c r="H19" s="69">
        <v>16803</v>
      </c>
      <c r="I19" s="70">
        <v>18448</v>
      </c>
      <c r="J19" s="112">
        <v>87034</v>
      </c>
      <c r="K19" s="44">
        <v>0.07675368056414697</v>
      </c>
      <c r="L19" s="71">
        <v>80830</v>
      </c>
      <c r="M19" s="8"/>
      <c r="N19" s="32"/>
      <c r="R19" s="32"/>
    </row>
    <row r="20" spans="2:18" ht="20.25" customHeight="1">
      <c r="B20" s="13"/>
      <c r="C20" s="14"/>
      <c r="D20" s="7" t="s">
        <v>5</v>
      </c>
      <c r="E20" s="102">
        <v>344</v>
      </c>
      <c r="F20" s="56">
        <v>-0.8939907550077042</v>
      </c>
      <c r="G20" s="57">
        <v>-0.7133333333333334</v>
      </c>
      <c r="H20" s="72">
        <v>3245</v>
      </c>
      <c r="I20" s="43">
        <v>1200</v>
      </c>
      <c r="J20" s="102">
        <v>7093</v>
      </c>
      <c r="K20" s="59">
        <v>-0.4599101500038072</v>
      </c>
      <c r="L20" s="73">
        <v>13133</v>
      </c>
      <c r="M20" s="8"/>
      <c r="N20" s="32"/>
      <c r="R20" s="32"/>
    </row>
    <row r="21" spans="2:18" ht="20.25" customHeight="1">
      <c r="B21" s="13"/>
      <c r="C21" s="15"/>
      <c r="D21" s="10" t="s">
        <v>49</v>
      </c>
      <c r="E21" s="99">
        <v>3232</v>
      </c>
      <c r="F21" s="119" t="e">
        <v>#DIV/0!</v>
      </c>
      <c r="G21" s="41">
        <v>19.455696202531644</v>
      </c>
      <c r="H21" s="42">
        <v>0</v>
      </c>
      <c r="I21" s="46">
        <v>158</v>
      </c>
      <c r="J21" s="99">
        <v>3390</v>
      </c>
      <c r="K21" s="122" t="e">
        <v>#DIV/0!</v>
      </c>
      <c r="L21" s="45">
        <v>0</v>
      </c>
      <c r="M21" s="8"/>
      <c r="N21" s="32"/>
      <c r="R21" s="32"/>
    </row>
    <row r="22" spans="2:21" ht="20.25" customHeight="1">
      <c r="B22" s="13"/>
      <c r="C22" s="9"/>
      <c r="D22" s="12" t="s">
        <v>6</v>
      </c>
      <c r="E22" s="105">
        <v>6930</v>
      </c>
      <c r="F22" s="63">
        <v>0.09617209743751977</v>
      </c>
      <c r="G22" s="64">
        <v>-0.24526247005009802</v>
      </c>
      <c r="H22" s="65">
        <v>6322</v>
      </c>
      <c r="I22" s="74">
        <v>9182</v>
      </c>
      <c r="J22" s="105">
        <v>42903</v>
      </c>
      <c r="K22" s="67">
        <v>0.11665495432185524</v>
      </c>
      <c r="L22" s="68">
        <v>38421</v>
      </c>
      <c r="M22" s="8"/>
      <c r="N22" s="31"/>
      <c r="O22" s="6"/>
      <c r="P22" s="6"/>
      <c r="Q22" s="6"/>
      <c r="R22" s="31"/>
      <c r="S22" s="6"/>
      <c r="T22" s="6"/>
      <c r="U22" s="6"/>
    </row>
    <row r="23" spans="2:18" ht="20.25" customHeight="1">
      <c r="B23" s="13"/>
      <c r="C23" s="126" t="s">
        <v>16</v>
      </c>
      <c r="D23" s="137"/>
      <c r="E23" s="104">
        <v>10506</v>
      </c>
      <c r="F23" s="61">
        <v>0.09814989024772657</v>
      </c>
      <c r="G23" s="41">
        <v>-0.0032258064516129032</v>
      </c>
      <c r="H23" s="69">
        <v>9567</v>
      </c>
      <c r="I23" s="70">
        <v>10540</v>
      </c>
      <c r="J23" s="112">
        <v>53386</v>
      </c>
      <c r="K23" s="44">
        <v>0.03553555495208907</v>
      </c>
      <c r="L23" s="71">
        <v>51554</v>
      </c>
      <c r="M23" s="8"/>
      <c r="N23" s="32"/>
      <c r="R23" s="32"/>
    </row>
    <row r="24" spans="2:14" ht="20.25" customHeight="1">
      <c r="B24" s="13"/>
      <c r="C24" s="15"/>
      <c r="D24" s="16" t="s">
        <v>17</v>
      </c>
      <c r="E24" s="106">
        <v>506</v>
      </c>
      <c r="F24" s="56">
        <v>-0.209375</v>
      </c>
      <c r="G24" s="57">
        <v>-0.09156193895870736</v>
      </c>
      <c r="H24" s="75">
        <v>640</v>
      </c>
      <c r="I24" s="76">
        <v>557</v>
      </c>
      <c r="J24" s="106">
        <v>2297</v>
      </c>
      <c r="K24" s="59">
        <v>-0.26425368353619477</v>
      </c>
      <c r="L24" s="77">
        <v>3122</v>
      </c>
      <c r="M24" s="8"/>
      <c r="N24" s="2"/>
    </row>
    <row r="25" spans="2:14" ht="20.25" customHeight="1">
      <c r="B25" s="13"/>
      <c r="C25" s="17"/>
      <c r="D25" s="18" t="s">
        <v>2</v>
      </c>
      <c r="E25" s="103">
        <v>2309</v>
      </c>
      <c r="F25" s="63">
        <v>0.3119318181818182</v>
      </c>
      <c r="G25" s="64">
        <v>-0.10085669781931464</v>
      </c>
      <c r="H25" s="78">
        <v>1760</v>
      </c>
      <c r="I25" s="66">
        <v>2568</v>
      </c>
      <c r="J25" s="103">
        <v>11039</v>
      </c>
      <c r="K25" s="67">
        <v>0.3116682509505703</v>
      </c>
      <c r="L25" s="79">
        <v>8416</v>
      </c>
      <c r="M25" s="8"/>
      <c r="N25" s="2"/>
    </row>
    <row r="26" spans="2:14" ht="20.25" customHeight="1">
      <c r="B26" s="13"/>
      <c r="C26" s="126" t="s">
        <v>18</v>
      </c>
      <c r="D26" s="137"/>
      <c r="E26" s="99">
        <v>2815</v>
      </c>
      <c r="F26" s="61">
        <v>0.17291666666666666</v>
      </c>
      <c r="G26" s="41">
        <v>-0.0992</v>
      </c>
      <c r="H26" s="42">
        <v>2400</v>
      </c>
      <c r="I26" s="46">
        <v>3125</v>
      </c>
      <c r="J26" s="113">
        <v>13336</v>
      </c>
      <c r="K26" s="44">
        <v>0.15583289998266597</v>
      </c>
      <c r="L26" s="80">
        <v>11538</v>
      </c>
      <c r="M26" s="8"/>
      <c r="N26" s="32"/>
    </row>
    <row r="27" spans="2:14" ht="20.25" customHeight="1">
      <c r="B27" s="34"/>
      <c r="C27" s="35"/>
      <c r="D27" s="7" t="s">
        <v>32</v>
      </c>
      <c r="E27" s="102">
        <v>918</v>
      </c>
      <c r="F27" s="81">
        <v>0.49755301794453505</v>
      </c>
      <c r="G27" s="57">
        <v>0.4688</v>
      </c>
      <c r="H27" s="72">
        <v>613</v>
      </c>
      <c r="I27" s="43">
        <v>625</v>
      </c>
      <c r="J27" s="102">
        <v>3495</v>
      </c>
      <c r="K27" s="59">
        <v>-0.06400642742367435</v>
      </c>
      <c r="L27" s="73">
        <v>3734</v>
      </c>
      <c r="M27" s="8"/>
      <c r="N27" s="32"/>
    </row>
    <row r="28" spans="2:14" ht="20.25" customHeight="1">
      <c r="B28" s="34"/>
      <c r="C28" s="36"/>
      <c r="D28" s="10" t="s">
        <v>33</v>
      </c>
      <c r="E28" s="99">
        <v>5584</v>
      </c>
      <c r="F28" s="40">
        <v>-0.2635188604589818</v>
      </c>
      <c r="G28" s="41">
        <v>-0.07072724246962889</v>
      </c>
      <c r="H28" s="42">
        <v>7582</v>
      </c>
      <c r="I28" s="46">
        <v>6009</v>
      </c>
      <c r="J28" s="99">
        <v>25209</v>
      </c>
      <c r="K28" s="44">
        <v>0.7285381239714755</v>
      </c>
      <c r="L28" s="45">
        <v>14584</v>
      </c>
      <c r="M28" s="8"/>
      <c r="N28" s="32"/>
    </row>
    <row r="29" spans="2:14" ht="20.25" customHeight="1">
      <c r="B29" s="34"/>
      <c r="C29" s="15"/>
      <c r="D29" s="10" t="s">
        <v>36</v>
      </c>
      <c r="E29" s="99">
        <v>662</v>
      </c>
      <c r="F29" s="61">
        <v>0.10149750415973377</v>
      </c>
      <c r="G29" s="41">
        <v>-0.14470284237726097</v>
      </c>
      <c r="H29" s="42">
        <v>601</v>
      </c>
      <c r="I29" s="46">
        <v>774</v>
      </c>
      <c r="J29" s="99">
        <v>3061</v>
      </c>
      <c r="K29" s="44">
        <v>-0.22974333165576247</v>
      </c>
      <c r="L29" s="45">
        <v>3974</v>
      </c>
      <c r="M29" s="8"/>
      <c r="N29" s="32"/>
    </row>
    <row r="30" spans="2:14" ht="20.25" customHeight="1">
      <c r="B30" s="34"/>
      <c r="C30" s="15"/>
      <c r="D30" s="10" t="s">
        <v>45</v>
      </c>
      <c r="E30" s="99">
        <v>4336</v>
      </c>
      <c r="F30" s="119" t="e">
        <v>#DIV/0!</v>
      </c>
      <c r="G30" s="41">
        <v>0.04205719778899303</v>
      </c>
      <c r="H30" s="42">
        <v>0</v>
      </c>
      <c r="I30" s="46">
        <v>4161</v>
      </c>
      <c r="J30" s="99">
        <v>18563</v>
      </c>
      <c r="K30" s="122" t="e">
        <v>#DIV/0!</v>
      </c>
      <c r="L30" s="45">
        <v>0</v>
      </c>
      <c r="M30" s="8"/>
      <c r="N30" s="32"/>
    </row>
    <row r="31" spans="2:14" ht="20.25" customHeight="1">
      <c r="B31" s="34"/>
      <c r="C31" s="15"/>
      <c r="D31" s="12" t="s">
        <v>40</v>
      </c>
      <c r="E31" s="105">
        <v>1531</v>
      </c>
      <c r="F31" s="117">
        <v>-0.6323246878001921</v>
      </c>
      <c r="G31" s="64">
        <v>-0.34037052994398964</v>
      </c>
      <c r="H31" s="65">
        <v>4164</v>
      </c>
      <c r="I31" s="74">
        <v>2321</v>
      </c>
      <c r="J31" s="105">
        <v>9477</v>
      </c>
      <c r="K31" s="67">
        <v>-0.2863167407184276</v>
      </c>
      <c r="L31" s="68">
        <v>13279</v>
      </c>
      <c r="M31" s="8"/>
      <c r="N31" s="32"/>
    </row>
    <row r="32" spans="2:14" ht="20.25" customHeight="1">
      <c r="B32" s="34"/>
      <c r="C32" s="126" t="s">
        <v>28</v>
      </c>
      <c r="D32" s="137"/>
      <c r="E32" s="104">
        <v>13031</v>
      </c>
      <c r="F32" s="61">
        <v>0.0054783950617283955</v>
      </c>
      <c r="G32" s="41">
        <v>-0.06184305255579554</v>
      </c>
      <c r="H32" s="69">
        <v>12960</v>
      </c>
      <c r="I32" s="70">
        <v>13890</v>
      </c>
      <c r="J32" s="112">
        <v>59805</v>
      </c>
      <c r="K32" s="44">
        <v>0.6812853166905626</v>
      </c>
      <c r="L32" s="71">
        <v>35571</v>
      </c>
      <c r="M32" s="8"/>
      <c r="N32" s="32"/>
    </row>
    <row r="33" spans="2:17" ht="20.25" customHeight="1">
      <c r="B33" s="159" t="s">
        <v>19</v>
      </c>
      <c r="C33" s="160"/>
      <c r="D33" s="161"/>
      <c r="E33" s="162">
        <v>62056</v>
      </c>
      <c r="F33" s="163">
        <v>-0.1236266064115238</v>
      </c>
      <c r="G33" s="164">
        <v>-0.11625058744784175</v>
      </c>
      <c r="H33" s="165">
        <v>70810</v>
      </c>
      <c r="I33" s="166">
        <v>70219</v>
      </c>
      <c r="J33" s="167">
        <v>317688</v>
      </c>
      <c r="K33" s="168">
        <v>0.05574700993310359</v>
      </c>
      <c r="L33" s="169">
        <v>300913</v>
      </c>
      <c r="M33" s="8"/>
      <c r="N33" s="32"/>
      <c r="O33" s="32"/>
      <c r="P33" s="32"/>
      <c r="Q33" s="32"/>
    </row>
    <row r="34" spans="2:17" ht="20.25" customHeight="1">
      <c r="B34" s="170" t="s">
        <v>20</v>
      </c>
      <c r="C34" s="19"/>
      <c r="D34" s="171"/>
      <c r="E34" s="112">
        <v>261073</v>
      </c>
      <c r="F34" s="172">
        <v>0.6773511686776403</v>
      </c>
      <c r="G34" s="173">
        <v>-0.06451601344427006</v>
      </c>
      <c r="H34" s="174">
        <v>155646</v>
      </c>
      <c r="I34" s="175">
        <v>279078</v>
      </c>
      <c r="J34" s="112">
        <v>1354972</v>
      </c>
      <c r="K34" s="173">
        <v>0.359594621713827</v>
      </c>
      <c r="L34" s="176">
        <v>996600</v>
      </c>
      <c r="M34" s="8"/>
      <c r="N34" s="32"/>
      <c r="O34" s="32" t="s">
        <v>41</v>
      </c>
      <c r="P34" s="32"/>
      <c r="Q34" s="32"/>
    </row>
    <row r="35" spans="2:14" s="21" customFormat="1" ht="4.5" customHeight="1" thickBot="1">
      <c r="B35" s="37"/>
      <c r="C35" s="19"/>
      <c r="D35" s="19"/>
      <c r="E35" s="115"/>
      <c r="F35" s="177"/>
      <c r="G35" s="177"/>
      <c r="H35" s="1"/>
      <c r="I35" s="2"/>
      <c r="J35" s="115"/>
      <c r="K35" s="178"/>
      <c r="L35" s="1"/>
      <c r="M35" s="20"/>
      <c r="N35" s="2"/>
    </row>
    <row r="36" spans="2:14" ht="30" customHeight="1" thickBot="1">
      <c r="B36" s="170" t="s">
        <v>21</v>
      </c>
      <c r="C36" s="179"/>
      <c r="D36" s="19"/>
      <c r="E36" s="180">
        <v>323129</v>
      </c>
      <c r="F36" s="181">
        <v>0.42689529091744094</v>
      </c>
      <c r="G36" s="97">
        <v>-0.0749161888020796</v>
      </c>
      <c r="H36" s="182">
        <v>226456</v>
      </c>
      <c r="I36" s="183">
        <v>349297</v>
      </c>
      <c r="J36" s="184">
        <v>1672660</v>
      </c>
      <c r="K36" s="97">
        <v>0.28912773898989835</v>
      </c>
      <c r="L36" s="169">
        <v>1297513</v>
      </c>
      <c r="M36" s="8"/>
      <c r="N36" s="32"/>
    </row>
    <row r="37" spans="2:12" ht="11.25" customHeight="1">
      <c r="B37" s="185"/>
      <c r="C37" s="185"/>
      <c r="D37" s="185"/>
      <c r="E37" s="186"/>
      <c r="F37" s="186"/>
      <c r="G37" s="187"/>
      <c r="H37" s="186"/>
      <c r="I37" s="186"/>
      <c r="J37" s="186"/>
      <c r="K37" s="186"/>
      <c r="L37" s="188"/>
    </row>
    <row r="38" spans="2:12" s="23" customFormat="1" ht="18.75" customHeight="1" thickBot="1">
      <c r="B38" s="189" t="s">
        <v>44</v>
      </c>
      <c r="C38" s="190"/>
      <c r="D38" s="191"/>
      <c r="E38" s="190"/>
      <c r="F38" s="192"/>
      <c r="G38" s="193"/>
      <c r="H38" s="190"/>
      <c r="I38" s="190"/>
      <c r="J38" s="190"/>
      <c r="K38" s="193"/>
      <c r="L38" s="190"/>
    </row>
    <row r="39" spans="2:12" s="29" customFormat="1" ht="21" customHeight="1">
      <c r="B39" s="194" t="s">
        <v>22</v>
      </c>
      <c r="C39" s="195"/>
      <c r="D39" s="195"/>
      <c r="E39" s="196" t="s">
        <v>46</v>
      </c>
      <c r="F39" s="197"/>
      <c r="G39" s="198"/>
      <c r="H39" s="199" t="s">
        <v>39</v>
      </c>
      <c r="I39" s="200" t="s">
        <v>47</v>
      </c>
      <c r="J39" s="201" t="s">
        <v>51</v>
      </c>
      <c r="K39" s="202"/>
      <c r="L39" s="203" t="s">
        <v>52</v>
      </c>
    </row>
    <row r="40" spans="2:12" s="29" customFormat="1" ht="21" customHeight="1">
      <c r="B40" s="204"/>
      <c r="C40" s="205"/>
      <c r="D40" s="205"/>
      <c r="E40" s="206">
        <v>5</v>
      </c>
      <c r="F40" s="207" t="s">
        <v>23</v>
      </c>
      <c r="G40" s="208" t="s">
        <v>24</v>
      </c>
      <c r="H40" s="209">
        <v>5</v>
      </c>
      <c r="I40" s="210">
        <v>4</v>
      </c>
      <c r="J40" s="211"/>
      <c r="K40" s="208" t="s">
        <v>25</v>
      </c>
      <c r="L40" s="212"/>
    </row>
    <row r="41" spans="2:13" s="26" customFormat="1" ht="21" customHeight="1">
      <c r="B41" s="213" t="s">
        <v>7</v>
      </c>
      <c r="C41" s="214"/>
      <c r="D41" s="214"/>
      <c r="E41" s="215">
        <v>4095</v>
      </c>
      <c r="F41" s="216">
        <v>-0.24793388429752067</v>
      </c>
      <c r="G41" s="59">
        <v>-0.19627085377821393</v>
      </c>
      <c r="H41" s="217">
        <v>5445</v>
      </c>
      <c r="I41" s="218">
        <v>5095</v>
      </c>
      <c r="J41" s="215">
        <v>25906</v>
      </c>
      <c r="K41" s="219">
        <v>0.2357964031865668</v>
      </c>
      <c r="L41" s="220">
        <v>20963</v>
      </c>
      <c r="M41" s="25"/>
    </row>
    <row r="42" spans="2:13" s="26" customFormat="1" ht="18" customHeight="1">
      <c r="B42" s="221"/>
      <c r="C42" s="135" t="s">
        <v>8</v>
      </c>
      <c r="D42" s="136"/>
      <c r="E42" s="107">
        <v>529</v>
      </c>
      <c r="F42" s="120" t="e">
        <v>#DIV/0!</v>
      </c>
      <c r="G42" s="83">
        <v>-0.3002645502645503</v>
      </c>
      <c r="H42" s="84">
        <v>0</v>
      </c>
      <c r="I42" s="85">
        <v>756</v>
      </c>
      <c r="J42" s="107">
        <v>2905</v>
      </c>
      <c r="K42" s="121" t="e">
        <v>#DIV/0!</v>
      </c>
      <c r="L42" s="86">
        <v>0</v>
      </c>
      <c r="M42" s="25"/>
    </row>
    <row r="43" spans="2:13" s="26" customFormat="1" ht="18" customHeight="1">
      <c r="B43" s="221"/>
      <c r="C43" s="135" t="s">
        <v>29</v>
      </c>
      <c r="D43" s="136"/>
      <c r="E43" s="107">
        <v>0</v>
      </c>
      <c r="F43" s="82">
        <v>-1</v>
      </c>
      <c r="G43" s="121" t="e">
        <v>#DIV/0!</v>
      </c>
      <c r="H43" s="84">
        <v>100</v>
      </c>
      <c r="I43" s="85">
        <v>0</v>
      </c>
      <c r="J43" s="107">
        <v>0</v>
      </c>
      <c r="K43" s="83">
        <v>-1</v>
      </c>
      <c r="L43" s="86">
        <v>1189</v>
      </c>
      <c r="M43" s="25"/>
    </row>
    <row r="44" spans="2:13" s="26" customFormat="1" ht="18" customHeight="1">
      <c r="B44" s="221"/>
      <c r="C44" s="135" t="s">
        <v>9</v>
      </c>
      <c r="D44" s="136"/>
      <c r="E44" s="107">
        <v>515</v>
      </c>
      <c r="F44" s="82">
        <v>-0.6056661562021439</v>
      </c>
      <c r="G44" s="83">
        <v>-0.04981549815498155</v>
      </c>
      <c r="H44" s="84">
        <v>1306</v>
      </c>
      <c r="I44" s="85">
        <v>542</v>
      </c>
      <c r="J44" s="107">
        <v>2474</v>
      </c>
      <c r="K44" s="83">
        <v>-0.3533716675378986</v>
      </c>
      <c r="L44" s="86">
        <v>3826</v>
      </c>
      <c r="M44" s="25"/>
    </row>
    <row r="45" spans="2:13" s="26" customFormat="1" ht="18" customHeight="1">
      <c r="B45" s="221"/>
      <c r="C45" s="135" t="s">
        <v>10</v>
      </c>
      <c r="D45" s="136"/>
      <c r="E45" s="107">
        <v>2033</v>
      </c>
      <c r="F45" s="82">
        <v>-0.33843150016270745</v>
      </c>
      <c r="G45" s="83">
        <v>-0.14972814721873692</v>
      </c>
      <c r="H45" s="84">
        <v>3073</v>
      </c>
      <c r="I45" s="85">
        <v>2391</v>
      </c>
      <c r="J45" s="107">
        <v>11698</v>
      </c>
      <c r="K45" s="83">
        <v>-0.08950809464508094</v>
      </c>
      <c r="L45" s="86">
        <v>12848</v>
      </c>
      <c r="M45" s="25"/>
    </row>
    <row r="46" spans="2:13" s="26" customFormat="1" ht="18" customHeight="1">
      <c r="B46" s="221"/>
      <c r="C46" s="135" t="s">
        <v>31</v>
      </c>
      <c r="D46" s="136"/>
      <c r="E46" s="107">
        <v>197</v>
      </c>
      <c r="F46" s="82">
        <v>-0.7960662525879917</v>
      </c>
      <c r="G46" s="83">
        <v>-0.2364341085271318</v>
      </c>
      <c r="H46" s="84">
        <v>966</v>
      </c>
      <c r="I46" s="85">
        <v>258</v>
      </c>
      <c r="J46" s="107">
        <v>1277</v>
      </c>
      <c r="K46" s="83">
        <v>-0.5880645161290322</v>
      </c>
      <c r="L46" s="86">
        <v>3100</v>
      </c>
      <c r="M46" s="25"/>
    </row>
    <row r="47" spans="2:13" s="26" customFormat="1" ht="18" customHeight="1" thickBot="1">
      <c r="B47" s="222"/>
      <c r="C47" s="134" t="s">
        <v>27</v>
      </c>
      <c r="D47" s="132"/>
      <c r="E47" s="108">
        <v>821</v>
      </c>
      <c r="F47" s="123" t="e">
        <v>#DIV/0!</v>
      </c>
      <c r="G47" s="87">
        <v>-0.2848432055749129</v>
      </c>
      <c r="H47" s="88">
        <v>0</v>
      </c>
      <c r="I47" s="89">
        <v>1148</v>
      </c>
      <c r="J47" s="108">
        <v>7552</v>
      </c>
      <c r="K47" s="223" t="e">
        <v>#DIV/0!</v>
      </c>
      <c r="L47" s="90">
        <v>0</v>
      </c>
      <c r="M47" s="25"/>
    </row>
    <row r="48" spans="2:13" s="26" customFormat="1" ht="4.5" customHeight="1" thickBot="1">
      <c r="B48" s="24"/>
      <c r="C48" s="27"/>
      <c r="D48" s="28"/>
      <c r="E48" s="91"/>
      <c r="F48" s="92"/>
      <c r="G48" s="92"/>
      <c r="H48" s="91"/>
      <c r="I48" s="91"/>
      <c r="J48" s="91"/>
      <c r="K48" s="92"/>
      <c r="L48" s="91"/>
      <c r="M48" s="25"/>
    </row>
    <row r="49" spans="2:13" s="26" customFormat="1" ht="21" customHeight="1">
      <c r="B49" s="213" t="s">
        <v>30</v>
      </c>
      <c r="C49" s="214"/>
      <c r="D49" s="214"/>
      <c r="E49" s="224">
        <v>2979</v>
      </c>
      <c r="F49" s="225">
        <v>1.6316254416961131</v>
      </c>
      <c r="G49" s="226">
        <v>0.42809204218600194</v>
      </c>
      <c r="H49" s="227">
        <v>1132</v>
      </c>
      <c r="I49" s="218">
        <v>2086</v>
      </c>
      <c r="J49" s="224">
        <v>10463</v>
      </c>
      <c r="K49" s="228">
        <v>0.4552155771905424</v>
      </c>
      <c r="L49" s="220">
        <v>7190</v>
      </c>
      <c r="M49" s="25"/>
    </row>
    <row r="50" spans="2:13" s="26" customFormat="1" ht="18" customHeight="1">
      <c r="B50" s="221"/>
      <c r="C50" s="135" t="s">
        <v>29</v>
      </c>
      <c r="D50" s="136"/>
      <c r="E50" s="107">
        <v>0</v>
      </c>
      <c r="F50" s="82">
        <v>-1</v>
      </c>
      <c r="G50" s="121" t="e">
        <v>#DIV/0!</v>
      </c>
      <c r="H50" s="84">
        <v>83</v>
      </c>
      <c r="I50" s="85">
        <v>0</v>
      </c>
      <c r="J50" s="107">
        <v>1</v>
      </c>
      <c r="K50" s="83">
        <v>-0.9982935153583617</v>
      </c>
      <c r="L50" s="86">
        <v>586</v>
      </c>
      <c r="M50" s="25"/>
    </row>
    <row r="51" spans="2:13" s="26" customFormat="1" ht="18" customHeight="1">
      <c r="B51" s="221"/>
      <c r="C51" s="136" t="s">
        <v>48</v>
      </c>
      <c r="D51" s="138"/>
      <c r="E51" s="107">
        <v>1919</v>
      </c>
      <c r="F51" s="120" t="e">
        <v>#DIV/0!</v>
      </c>
      <c r="G51" s="83">
        <v>15.833333333333334</v>
      </c>
      <c r="H51" s="84">
        <v>0</v>
      </c>
      <c r="I51" s="85">
        <v>114</v>
      </c>
      <c r="J51" s="107">
        <v>2033</v>
      </c>
      <c r="K51" s="121" t="e">
        <v>#DIV/0!</v>
      </c>
      <c r="L51" s="86">
        <v>0</v>
      </c>
      <c r="M51" s="25"/>
    </row>
    <row r="52" spans="2:13" s="26" customFormat="1" ht="18" customHeight="1">
      <c r="B52" s="221"/>
      <c r="C52" s="135" t="s">
        <v>31</v>
      </c>
      <c r="D52" s="136"/>
      <c r="E52" s="107">
        <v>48</v>
      </c>
      <c r="F52" s="82">
        <v>-0.9096045197740112</v>
      </c>
      <c r="G52" s="83">
        <v>-0.8790931989924433</v>
      </c>
      <c r="H52" s="84">
        <v>531</v>
      </c>
      <c r="I52" s="85">
        <v>397</v>
      </c>
      <c r="J52" s="107">
        <v>1429</v>
      </c>
      <c r="K52" s="83">
        <v>-0.5799529688418578</v>
      </c>
      <c r="L52" s="86">
        <v>3402</v>
      </c>
      <c r="M52" s="25"/>
    </row>
    <row r="53" spans="2:13" s="26" customFormat="1" ht="18" customHeight="1" thickBot="1">
      <c r="B53" s="222"/>
      <c r="C53" s="134" t="s">
        <v>1</v>
      </c>
      <c r="D53" s="132"/>
      <c r="E53" s="108">
        <v>1012</v>
      </c>
      <c r="F53" s="116">
        <v>0.9536679536679536</v>
      </c>
      <c r="G53" s="87">
        <v>-0.3574603174603175</v>
      </c>
      <c r="H53" s="88">
        <v>518</v>
      </c>
      <c r="I53" s="89">
        <v>1575</v>
      </c>
      <c r="J53" s="108">
        <v>7000</v>
      </c>
      <c r="K53" s="87">
        <v>1.1861336664584634</v>
      </c>
      <c r="L53" s="90">
        <v>3202</v>
      </c>
      <c r="M53" s="25"/>
    </row>
    <row r="54" spans="2:13" s="26" customFormat="1" ht="4.5" customHeight="1">
      <c r="B54" s="24"/>
      <c r="C54" s="27"/>
      <c r="D54" s="28"/>
      <c r="E54" s="91"/>
      <c r="F54" s="92"/>
      <c r="G54" s="92"/>
      <c r="H54" s="91"/>
      <c r="I54" s="91"/>
      <c r="J54" s="91"/>
      <c r="K54" s="92"/>
      <c r="L54" s="91"/>
      <c r="M54" s="25"/>
    </row>
    <row r="55" spans="2:13" s="26" customFormat="1" ht="21" customHeight="1">
      <c r="B55" s="213" t="s">
        <v>42</v>
      </c>
      <c r="C55" s="214"/>
      <c r="D55" s="229"/>
      <c r="E55" s="215">
        <v>756</v>
      </c>
      <c r="F55" s="216">
        <v>1.8</v>
      </c>
      <c r="G55" s="59">
        <v>-0.4023715415019763</v>
      </c>
      <c r="H55" s="220">
        <v>270</v>
      </c>
      <c r="I55" s="230">
        <v>1265</v>
      </c>
      <c r="J55" s="215">
        <v>3665</v>
      </c>
      <c r="K55" s="219">
        <v>0.5969498910675382</v>
      </c>
      <c r="L55" s="220">
        <v>2295</v>
      </c>
      <c r="M55" s="25"/>
    </row>
    <row r="56" spans="2:13" s="26" customFormat="1" ht="18" customHeight="1" thickBot="1">
      <c r="B56" s="231"/>
      <c r="C56" s="132" t="s">
        <v>34</v>
      </c>
      <c r="D56" s="133"/>
      <c r="E56" s="109">
        <v>756</v>
      </c>
      <c r="F56" s="93">
        <v>1.8</v>
      </c>
      <c r="G56" s="87">
        <v>-0.4023715415019763</v>
      </c>
      <c r="H56" s="94">
        <v>270</v>
      </c>
      <c r="I56" s="95">
        <v>1265</v>
      </c>
      <c r="J56" s="109">
        <v>3665</v>
      </c>
      <c r="K56" s="87">
        <v>0.5969498910675382</v>
      </c>
      <c r="L56" s="94">
        <v>2295</v>
      </c>
      <c r="M56" s="25"/>
    </row>
    <row r="57" spans="2:13" s="26" customFormat="1" ht="4.5" customHeight="1" thickBot="1">
      <c r="B57" s="24"/>
      <c r="C57" s="27"/>
      <c r="D57" s="28"/>
      <c r="E57" s="91"/>
      <c r="F57" s="92"/>
      <c r="G57" s="92"/>
      <c r="H57" s="91"/>
      <c r="I57" s="91"/>
      <c r="J57" s="91"/>
      <c r="K57" s="92"/>
      <c r="L57" s="91"/>
      <c r="M57" s="25"/>
    </row>
    <row r="58" spans="2:12" s="22" customFormat="1" ht="26.25" customHeight="1" thickBot="1">
      <c r="B58" s="129" t="s">
        <v>43</v>
      </c>
      <c r="C58" s="130"/>
      <c r="D58" s="131"/>
      <c r="E58" s="110">
        <v>7830</v>
      </c>
      <c r="F58" s="96">
        <v>0.14356652548561413</v>
      </c>
      <c r="G58" s="97">
        <v>-0.07293393322282737</v>
      </c>
      <c r="H58" s="98">
        <v>6847</v>
      </c>
      <c r="I58" s="98">
        <v>8446</v>
      </c>
      <c r="J58" s="114">
        <v>40034</v>
      </c>
      <c r="K58" s="97">
        <v>0.3148318444561219</v>
      </c>
      <c r="L58" s="98">
        <v>30448</v>
      </c>
    </row>
    <row r="59" spans="2:13" s="26" customFormat="1" ht="4.5" customHeight="1">
      <c r="B59" s="24"/>
      <c r="C59" s="27"/>
      <c r="D59" s="28"/>
      <c r="E59" s="38"/>
      <c r="F59" s="39"/>
      <c r="G59" s="39"/>
      <c r="H59" s="38"/>
      <c r="I59" s="38"/>
      <c r="J59" s="38"/>
      <c r="K59" s="39"/>
      <c r="L59" s="38"/>
      <c r="M59" s="25"/>
    </row>
    <row r="60" spans="2:12" ht="15.75">
      <c r="B60" s="186"/>
      <c r="C60" s="186"/>
      <c r="D60" s="186"/>
      <c r="E60" s="186"/>
      <c r="F60" s="186"/>
      <c r="G60" s="187"/>
      <c r="H60" s="186"/>
      <c r="I60" s="186"/>
      <c r="J60" s="186"/>
      <c r="K60" s="186"/>
      <c r="L60" s="186"/>
    </row>
  </sheetData>
  <sheetProtection/>
  <mergeCells count="31">
    <mergeCell ref="C51:D51"/>
    <mergeCell ref="C47:D47"/>
    <mergeCell ref="B49:D49"/>
    <mergeCell ref="C50:D50"/>
    <mergeCell ref="C32:D32"/>
    <mergeCell ref="C44:D44"/>
    <mergeCell ref="L39:L40"/>
    <mergeCell ref="B39:D40"/>
    <mergeCell ref="C43:D43"/>
    <mergeCell ref="F39:G39"/>
    <mergeCell ref="C26:D26"/>
    <mergeCell ref="C12:C18"/>
    <mergeCell ref="C23:D23"/>
    <mergeCell ref="C19:D19"/>
    <mergeCell ref="B58:D58"/>
    <mergeCell ref="B55:D55"/>
    <mergeCell ref="C56:D56"/>
    <mergeCell ref="C53:D53"/>
    <mergeCell ref="C52:D52"/>
    <mergeCell ref="J39:J40"/>
    <mergeCell ref="B41:D41"/>
    <mergeCell ref="C42:D42"/>
    <mergeCell ref="C46:D46"/>
    <mergeCell ref="C45:D45"/>
    <mergeCell ref="B1:L1"/>
    <mergeCell ref="B3:D4"/>
    <mergeCell ref="J3:J4"/>
    <mergeCell ref="L3:L4"/>
    <mergeCell ref="C11:D11"/>
    <mergeCell ref="B5:B19"/>
    <mergeCell ref="C5:C10"/>
  </mergeCells>
  <printOptions horizontalCentered="1"/>
  <pageMargins left="0.6299212598425197" right="0.6299212598425197" top="0.6299212598425197" bottom="0.6299212598425197" header="0.3937007874015748" footer="0.3937007874015748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주식관리팀(TCBE)</cp:lastModifiedBy>
  <cp:lastPrinted>2021-06-01T05:16:39Z</cp:lastPrinted>
  <dcterms:created xsi:type="dcterms:W3CDTF">2010-01-21T08:58:48Z</dcterms:created>
  <dcterms:modified xsi:type="dcterms:W3CDTF">2021-06-01T06:23:45Z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25c787f-039f-4287-bd0c-30008109edfc_Enabled">
    <vt:lpwstr>true</vt:lpwstr>
  </property>
  <property fmtid="{D5CDD505-2E9C-101B-9397-08002B2CF9AE}" pid="3" name="MSIP_Label_425c787f-039f-4287-bd0c-30008109edfc_SetDate">
    <vt:lpwstr>2020-08-31T09:16:22Z</vt:lpwstr>
  </property>
  <property fmtid="{D5CDD505-2E9C-101B-9397-08002B2CF9AE}" pid="4" name="MSIP_Label_425c787f-039f-4287-bd0c-30008109edfc_Method">
    <vt:lpwstr>Standard</vt:lpwstr>
  </property>
  <property fmtid="{D5CDD505-2E9C-101B-9397-08002B2CF9AE}" pid="5" name="MSIP_Label_425c787f-039f-4287-bd0c-30008109edfc_Name">
    <vt:lpwstr>사내한(평문)</vt:lpwstr>
  </property>
  <property fmtid="{D5CDD505-2E9C-101B-9397-08002B2CF9AE}" pid="6" name="MSIP_Label_425c787f-039f-4287-bd0c-30008109edfc_SiteId">
    <vt:lpwstr>f85ca5f1-aa23-4252-a83a-443d333b1fe7</vt:lpwstr>
  </property>
  <property fmtid="{D5CDD505-2E9C-101B-9397-08002B2CF9AE}" pid="7" name="MSIP_Label_425c787f-039f-4287-bd0c-30008109edfc_ActionId">
    <vt:lpwstr>d29be969-3aa5-4e49-84f2-d6ae55109941</vt:lpwstr>
  </property>
  <property fmtid="{D5CDD505-2E9C-101B-9397-08002B2CF9AE}" pid="8" name="MSIP_Label_425c787f-039f-4287-bd0c-30008109edfc_ContentBits">
    <vt:lpwstr>0</vt:lpwstr>
  </property>
</Properties>
</file>